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90" yWindow="-15" windowWidth="11355" windowHeight="870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Blad1!#REF!</definedName>
  </definedNames>
  <calcPr calcId="145621"/>
</workbook>
</file>

<file path=xl/calcChain.xml><?xml version="1.0" encoding="utf-8"?>
<calcChain xmlns="http://schemas.openxmlformats.org/spreadsheetml/2006/main">
  <c r="K5" i="1" l="1"/>
  <c r="K6" i="1" l="1"/>
  <c r="K55" i="1" l="1"/>
  <c r="K107" i="1" l="1"/>
  <c r="K106" i="1"/>
  <c r="K88" i="1"/>
  <c r="K58" i="1" l="1"/>
  <c r="K105" i="1" l="1"/>
  <c r="K104" i="1"/>
  <c r="K30" i="1"/>
  <c r="K29" i="1"/>
  <c r="K28" i="1"/>
  <c r="K27" i="1"/>
  <c r="K26" i="1"/>
  <c r="K25" i="1"/>
  <c r="K24" i="1"/>
  <c r="K23" i="1"/>
  <c r="K22" i="1"/>
  <c r="K21" i="1"/>
  <c r="K87" i="1"/>
  <c r="K86" i="1"/>
  <c r="K85" i="1"/>
  <c r="K37" i="1"/>
  <c r="K103" i="1" l="1"/>
  <c r="K102" i="1"/>
  <c r="K101" i="1"/>
  <c r="K84" i="1" l="1"/>
  <c r="K83" i="1"/>
  <c r="K82" i="1"/>
  <c r="K81" i="1"/>
  <c r="K57" i="1"/>
  <c r="K56" i="1"/>
  <c r="K135" i="1"/>
  <c r="K134" i="1"/>
  <c r="K100" i="1"/>
  <c r="K99" i="1"/>
  <c r="K98" i="1"/>
  <c r="K97" i="1"/>
  <c r="K133" i="1"/>
  <c r="K132" i="1"/>
  <c r="K131" i="1"/>
  <c r="K125" i="1"/>
  <c r="K124" i="1"/>
  <c r="K123" i="1"/>
  <c r="K122" i="1"/>
  <c r="K121" i="1"/>
  <c r="K120" i="1"/>
  <c r="K119" i="1"/>
  <c r="K96" i="1"/>
  <c r="K95" i="1"/>
  <c r="K94" i="1"/>
  <c r="K93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113" i="1"/>
</calcChain>
</file>

<file path=xl/sharedStrings.xml><?xml version="1.0" encoding="utf-8"?>
<sst xmlns="http://schemas.openxmlformats.org/spreadsheetml/2006/main" count="613" uniqueCount="188">
  <si>
    <t>Pony enkelspan</t>
  </si>
  <si>
    <t>Startnr.</t>
  </si>
  <si>
    <t>Naam</t>
  </si>
  <si>
    <t>Frank Vissers</t>
  </si>
  <si>
    <t>Tinus van Kuyk</t>
  </si>
  <si>
    <t>Jan van Tien</t>
  </si>
  <si>
    <t>Paard enkelspan</t>
  </si>
  <si>
    <t>Piet Peepers</t>
  </si>
  <si>
    <t>Theo van Galen</t>
  </si>
  <si>
    <t>Jolanda van Kampen</t>
  </si>
  <si>
    <t>Karel Geentjens</t>
  </si>
  <si>
    <t>Stand</t>
  </si>
  <si>
    <t>Kenny Kanora</t>
  </si>
  <si>
    <t>Johan Coolen</t>
  </si>
  <si>
    <t>Pony Tweespan</t>
  </si>
  <si>
    <t>Paard Tweespan</t>
  </si>
  <si>
    <t>Pony Tandem</t>
  </si>
  <si>
    <t>Pony Vierspan</t>
  </si>
  <si>
    <t>Totaal</t>
  </si>
  <si>
    <t>Wil Peijs</t>
  </si>
  <si>
    <t>Menteam Asbest.nl</t>
  </si>
  <si>
    <t>Bert Berben</t>
  </si>
  <si>
    <t>Plaatsings-</t>
  </si>
  <si>
    <t>punten</t>
  </si>
  <si>
    <t>Ronny Kanora</t>
  </si>
  <si>
    <t>tussenstand</t>
  </si>
  <si>
    <t>Ronald Looijmans</t>
  </si>
  <si>
    <t>Jordy van der Wijst</t>
  </si>
  <si>
    <t>Hans van den Broek</t>
  </si>
  <si>
    <t>Jonas Corten</t>
  </si>
  <si>
    <t>Nick Weytjens</t>
  </si>
  <si>
    <t>Appie de Greef</t>
  </si>
  <si>
    <t>Kees Vorstenbosch</t>
  </si>
  <si>
    <t>Giel van der Linden</t>
  </si>
  <si>
    <t>Kees Thielen</t>
  </si>
  <si>
    <t>Kristof Piccart</t>
  </si>
  <si>
    <t>Eindstand</t>
  </si>
  <si>
    <t>Junioren  &lt; 16 jaar</t>
  </si>
  <si>
    <t>Gracejelaine den Ridder</t>
  </si>
  <si>
    <t>Frank Konings</t>
  </si>
  <si>
    <t>Koen Peijs</t>
  </si>
  <si>
    <t>Piet van de Brand</t>
  </si>
  <si>
    <t>Demi Timmers</t>
  </si>
  <si>
    <t>Frans Marijnissen</t>
  </si>
  <si>
    <t>Erik Verloo</t>
  </si>
  <si>
    <t>Ger Verstegen</t>
  </si>
  <si>
    <t>Lucien Nuyts</t>
  </si>
  <si>
    <t>Johan van Hooydonk</t>
  </si>
  <si>
    <t>Jan Heijnen</t>
  </si>
  <si>
    <t>Marleen v. Straaten</t>
  </si>
  <si>
    <t>Chantal v. der Wijst</t>
  </si>
  <si>
    <t>Anneke Cremers</t>
  </si>
  <si>
    <t>Lonneke v. d. Eijnden</t>
  </si>
  <si>
    <t>Jeroen Classens</t>
  </si>
  <si>
    <t>Bernd Wouters</t>
  </si>
  <si>
    <t>Dimitri Verstraeten</t>
  </si>
  <si>
    <t>Arno van de Brand</t>
  </si>
  <si>
    <t>Sarah Haepers</t>
  </si>
  <si>
    <t>Brenda Uijterwijk</t>
  </si>
  <si>
    <t>Chayton Huskens</t>
  </si>
  <si>
    <t>Marcel Marijnissen</t>
  </si>
  <si>
    <t>Carlo Vermeulen</t>
  </si>
  <si>
    <t>Peter Tomassen</t>
  </si>
  <si>
    <t>Wim Verhoeven</t>
  </si>
  <si>
    <t>Marcel Coolen</t>
  </si>
  <si>
    <t>Nick Gaens</t>
  </si>
  <si>
    <t>Tussenstand  E.G.M. - I.M.C. 2017 - 2018</t>
  </si>
  <si>
    <t>18-2-'18</t>
  </si>
  <si>
    <t>Linda Drost</t>
  </si>
  <si>
    <t>Manon van Kasteren</t>
  </si>
  <si>
    <t>Moniek Profijt</t>
  </si>
  <si>
    <t>Adrie van der Loo</t>
  </si>
  <si>
    <t>MenteamNovanorm.nl</t>
  </si>
  <si>
    <t>Caroline Franken</t>
  </si>
  <si>
    <t>Christel van Tien</t>
  </si>
  <si>
    <t>Dries Vissers</t>
  </si>
  <si>
    <t>Sylvia Haerkens</t>
  </si>
  <si>
    <t>Angeline Zuidema</t>
  </si>
  <si>
    <t>Jack Lamers</t>
  </si>
  <si>
    <t>Tim Steijvers</t>
  </si>
  <si>
    <t>Louis van Haren</t>
  </si>
  <si>
    <t>Eksel (B)</t>
  </si>
  <si>
    <t>Gilze</t>
  </si>
  <si>
    <t>Tielt-Winge ( B. )</t>
  </si>
  <si>
    <t>Schijndel</t>
  </si>
  <si>
    <t>Zijtaart</t>
  </si>
  <si>
    <t>Nispen</t>
  </si>
  <si>
    <t>Nuenen</t>
  </si>
  <si>
    <t>Nieuwmoer ( B. )</t>
  </si>
  <si>
    <t>Deurne</t>
  </si>
  <si>
    <t>Eersel</t>
  </si>
  <si>
    <t>Zundert</t>
  </si>
  <si>
    <t>Hapert</t>
  </si>
  <si>
    <t>Casteren</t>
  </si>
  <si>
    <t>Geldrop</t>
  </si>
  <si>
    <t>Balen ( B. )</t>
  </si>
  <si>
    <t>Arendonk ( B. )</t>
  </si>
  <si>
    <t>Weert</t>
  </si>
  <si>
    <t>Veghel</t>
  </si>
  <si>
    <t>Hamont-Achel</t>
  </si>
  <si>
    <t>Panningen</t>
  </si>
  <si>
    <t>Vierlingsbeek</t>
  </si>
  <si>
    <t>Nistelrode</t>
  </si>
  <si>
    <t>Katrien Laenen</t>
  </si>
  <si>
    <t xml:space="preserve">Tielen ( B. ) </t>
  </si>
  <si>
    <t>Mierlo</t>
  </si>
  <si>
    <t>Rucphen</t>
  </si>
  <si>
    <t>Reusel</t>
  </si>
  <si>
    <t>Dessel ( B. )</t>
  </si>
  <si>
    <t>Walter van Eijken</t>
  </si>
  <si>
    <t>Essen Wildert ( B. )</t>
  </si>
  <si>
    <t>Wellen ( B. )</t>
  </si>
  <si>
    <t xml:space="preserve">Poppel ( B. ) </t>
  </si>
  <si>
    <t>Windraak</t>
  </si>
  <si>
    <t>Herten</t>
  </si>
  <si>
    <t>Eric Steijvers</t>
  </si>
  <si>
    <t>Henk Bennenbroek</t>
  </si>
  <si>
    <t>Someren</t>
  </si>
  <si>
    <t>Rudy van Bijlen</t>
  </si>
  <si>
    <t>Westerlo (B)</t>
  </si>
  <si>
    <t>Tielen ( B. )</t>
  </si>
  <si>
    <t>Vlimmeren ( B. )</t>
  </si>
  <si>
    <t>Zutendaal ( B. )</t>
  </si>
  <si>
    <t>Peter van den Ouweland</t>
  </si>
  <si>
    <t>Laakdal ( B. )</t>
  </si>
  <si>
    <t>Berendrecht ( B. )</t>
  </si>
  <si>
    <t>Chantal Brugmans</t>
  </si>
  <si>
    <t>Heythuijsen</t>
  </si>
  <si>
    <t>Eric Eijpelaars</t>
  </si>
  <si>
    <t>Prinsenbeek</t>
  </si>
  <si>
    <t>Keldonk</t>
  </si>
  <si>
    <t>Eindhoven</t>
  </si>
  <si>
    <t>Lommel ( B. )</t>
  </si>
  <si>
    <t>Veldhoven</t>
  </si>
  <si>
    <t>Rodrigo Verstraeten</t>
  </si>
  <si>
    <t>Leonne van Gestel</t>
  </si>
  <si>
    <t>Hulsel</t>
  </si>
  <si>
    <t>1232A</t>
  </si>
  <si>
    <t>Jan Tonnaer</t>
  </si>
  <si>
    <t>Sint Anthonus</t>
  </si>
  <si>
    <t>Baexem</t>
  </si>
  <si>
    <t>Kurt van Dormael</t>
  </si>
  <si>
    <t>Irma Teunissen</t>
  </si>
  <si>
    <t>Peer (B)</t>
  </si>
  <si>
    <t>Poederlee (B)</t>
  </si>
  <si>
    <t>Bavel</t>
  </si>
  <si>
    <t>Bekkevoort ( B. )</t>
  </si>
  <si>
    <t>Griendtsveen</t>
  </si>
  <si>
    <t>Milheeze</t>
  </si>
  <si>
    <t>Henk van de Westerlo</t>
  </si>
  <si>
    <t>Helmond</t>
  </si>
  <si>
    <t>Hans Hoens</t>
  </si>
  <si>
    <t>Valkenswaard</t>
  </si>
  <si>
    <t>Leo van de Burgt</t>
  </si>
  <si>
    <t>Meijel</t>
  </si>
  <si>
    <t>Jos Corsten</t>
  </si>
  <si>
    <t>Mariahout</t>
  </si>
  <si>
    <t>Eline Engelen</t>
  </si>
  <si>
    <t>Lierop</t>
  </si>
  <si>
    <t>Hugo van Eenden</t>
  </si>
  <si>
    <t>Rivano Verstraeten</t>
  </si>
  <si>
    <t>Dessel (B)</t>
  </si>
  <si>
    <t>Warnes Piccart</t>
  </si>
  <si>
    <t>Job Steijvers</t>
  </si>
  <si>
    <t>Bram Lemmens</t>
  </si>
  <si>
    <t>Tielt-Winge ( B.)</t>
  </si>
  <si>
    <t>Frank Broos</t>
  </si>
  <si>
    <t>Aartselaer ( B. )</t>
  </si>
  <si>
    <t>Frances van  Pul</t>
  </si>
  <si>
    <t>Annemeiek Castelijns</t>
  </si>
  <si>
    <t>Marc v. den Wildenberg</t>
  </si>
  <si>
    <t>Roy Thijssen</t>
  </si>
  <si>
    <t>n.d.g.</t>
  </si>
  <si>
    <t>Gastel</t>
  </si>
  <si>
    <t>Heijen</t>
  </si>
  <si>
    <t>18-11-'17</t>
  </si>
  <si>
    <t>26-12-'17</t>
  </si>
  <si>
    <t>21-1-'18</t>
  </si>
  <si>
    <t>Niels Vermeulen</t>
  </si>
  <si>
    <t>Frances van Pul</t>
  </si>
  <si>
    <t>Annemiek Castelijns</t>
  </si>
  <si>
    <t>Sam Couwenberg</t>
  </si>
  <si>
    <t>Marc vd Wildenberg</t>
  </si>
  <si>
    <t>Veulen</t>
  </si>
  <si>
    <t>Britt Luycks</t>
  </si>
  <si>
    <t>Jan Loenen</t>
  </si>
  <si>
    <t>Vic Swaanen</t>
  </si>
  <si>
    <t>e.a.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</si>
</sst>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i/>
      <sz val="18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DashDot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</borders>
  <cellStyleXfs count="3">
    <xf numFmtId="0" fontId="0" fillId="0" borderId="0"/>
    <xf numFmtId="0" fontId="9" fillId="0" borderId="0"/>
    <xf numFmtId="0" fontId="7" fillId="0" borderId="0"/>
  </cellStyleXfs>
  <cellXfs count="256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Border="1"/>
    <xf numFmtId="0" fontId="12" fillId="0" borderId="2" xfId="0" applyFont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8" fillId="0" borderId="0" xfId="0" applyFont="1"/>
    <xf numFmtId="0" fontId="10" fillId="0" borderId="5" xfId="0" applyFont="1" applyBorder="1" applyAlignment="1">
      <alignment horizontal="center"/>
    </xf>
    <xf numFmtId="0" fontId="18" fillId="0" borderId="7" xfId="0" applyFont="1" applyFill="1" applyBorder="1" applyAlignment="1">
      <alignment wrapText="1"/>
    </xf>
    <xf numFmtId="14" fontId="18" fillId="0" borderId="7" xfId="0" applyNumberFormat="1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0" fillId="0" borderId="5" xfId="0" applyFont="1" applyBorder="1"/>
    <xf numFmtId="0" fontId="1" fillId="0" borderId="7" xfId="0" applyFont="1" applyFill="1" applyBorder="1" applyAlignment="1">
      <alignment wrapText="1"/>
    </xf>
    <xf numFmtId="0" fontId="10" fillId="4" borderId="5" xfId="0" applyFont="1" applyFill="1" applyBorder="1"/>
    <xf numFmtId="0" fontId="10" fillId="4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/>
    </xf>
    <xf numFmtId="2" fontId="10" fillId="0" borderId="5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wrapText="1"/>
    </xf>
    <xf numFmtId="2" fontId="10" fillId="3" borderId="6" xfId="0" applyNumberFormat="1" applyFont="1" applyFill="1" applyBorder="1" applyAlignment="1">
      <alignment horizontal="center" vertical="center"/>
    </xf>
    <xf numFmtId="0" fontId="13" fillId="4" borderId="0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14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right" vertical="center"/>
    </xf>
    <xf numFmtId="2" fontId="10" fillId="4" borderId="0" xfId="0" applyNumberFormat="1" applyFont="1" applyFill="1" applyBorder="1" applyAlignment="1">
      <alignment horizontal="right" vertical="center"/>
    </xf>
    <xf numFmtId="0" fontId="22" fillId="4" borderId="22" xfId="2" applyFont="1" applyFill="1" applyBorder="1"/>
    <xf numFmtId="0" fontId="22" fillId="0" borderId="16" xfId="2" applyFont="1" applyBorder="1"/>
    <xf numFmtId="0" fontId="22" fillId="4" borderId="23" xfId="2" applyFont="1" applyFill="1" applyBorder="1" applyAlignment="1">
      <alignment horizontal="right"/>
    </xf>
    <xf numFmtId="0" fontId="22" fillId="4" borderId="16" xfId="2" applyFont="1" applyFill="1" applyBorder="1"/>
    <xf numFmtId="0" fontId="22" fillId="4" borderId="14" xfId="2" applyFont="1" applyFill="1" applyBorder="1" applyAlignment="1">
      <alignment horizontal="right"/>
    </xf>
    <xf numFmtId="0" fontId="22" fillId="4" borderId="1" xfId="2" applyFont="1" applyFill="1" applyBorder="1"/>
    <xf numFmtId="0" fontId="22" fillId="0" borderId="14" xfId="2" applyFont="1" applyBorder="1"/>
    <xf numFmtId="0" fontId="22" fillId="0" borderId="1" xfId="2" applyFont="1" applyBorder="1"/>
    <xf numFmtId="0" fontId="22" fillId="4" borderId="23" xfId="2" applyFont="1" applyFill="1" applyBorder="1"/>
    <xf numFmtId="0" fontId="22" fillId="4" borderId="22" xfId="2" applyFont="1" applyFill="1" applyBorder="1" applyAlignment="1">
      <alignment horizontal="right"/>
    </xf>
    <xf numFmtId="0" fontId="22" fillId="4" borderId="14" xfId="2" applyFont="1" applyFill="1" applyBorder="1"/>
    <xf numFmtId="0" fontId="22" fillId="4" borderId="19" xfId="2" applyFont="1" applyFill="1" applyBorder="1"/>
    <xf numFmtId="0" fontId="22" fillId="0" borderId="5" xfId="2" applyFont="1" applyBorder="1"/>
    <xf numFmtId="0" fontId="22" fillId="4" borderId="5" xfId="2" applyFont="1" applyFill="1" applyBorder="1"/>
    <xf numFmtId="0" fontId="22" fillId="0" borderId="14" xfId="2" applyFont="1" applyBorder="1" applyAlignment="1"/>
    <xf numFmtId="0" fontId="22" fillId="0" borderId="14" xfId="2" applyFont="1" applyBorder="1" applyAlignment="1">
      <alignment horizontal="right"/>
    </xf>
    <xf numFmtId="0" fontId="22" fillId="4" borderId="24" xfId="2" applyFont="1" applyFill="1" applyBorder="1"/>
    <xf numFmtId="0" fontId="22" fillId="0" borderId="16" xfId="2" applyFont="1" applyFill="1" applyBorder="1"/>
    <xf numFmtId="0" fontId="22" fillId="0" borderId="1" xfId="2" applyFont="1" applyFill="1" applyBorder="1"/>
    <xf numFmtId="0" fontId="22" fillId="0" borderId="5" xfId="2" applyFont="1" applyFill="1" applyBorder="1"/>
    <xf numFmtId="0" fontId="22" fillId="0" borderId="4" xfId="2" applyFont="1" applyBorder="1"/>
    <xf numFmtId="0" fontId="22" fillId="4" borderId="19" xfId="2" applyFont="1" applyFill="1" applyBorder="1" applyAlignment="1">
      <alignment horizontal="right"/>
    </xf>
    <xf numFmtId="0" fontId="22" fillId="4" borderId="26" xfId="2" applyFont="1" applyFill="1" applyBorder="1"/>
    <xf numFmtId="0" fontId="22" fillId="0" borderId="26" xfId="2" applyFont="1" applyBorder="1"/>
    <xf numFmtId="0" fontId="22" fillId="4" borderId="24" xfId="2" applyFont="1" applyFill="1" applyBorder="1" applyAlignment="1">
      <alignment horizontal="right"/>
    </xf>
    <xf numFmtId="0" fontId="22" fillId="4" borderId="23" xfId="2" applyFont="1" applyFill="1" applyBorder="1" applyAlignment="1"/>
    <xf numFmtId="0" fontId="22" fillId="4" borderId="28" xfId="2" applyFont="1" applyFill="1" applyBorder="1"/>
    <xf numFmtId="0" fontId="22" fillId="0" borderId="6" xfId="2" applyFont="1" applyBorder="1"/>
    <xf numFmtId="0" fontId="22" fillId="4" borderId="29" xfId="2" applyFont="1" applyFill="1" applyBorder="1" applyAlignment="1">
      <alignment horizontal="right"/>
    </xf>
    <xf numFmtId="0" fontId="22" fillId="0" borderId="4" xfId="2" applyFont="1" applyFill="1" applyBorder="1"/>
    <xf numFmtId="0" fontId="10" fillId="0" borderId="16" xfId="2" applyFont="1" applyBorder="1"/>
    <xf numFmtId="0" fontId="10" fillId="4" borderId="1" xfId="2" applyFont="1" applyFill="1" applyBorder="1"/>
    <xf numFmtId="0" fontId="22" fillId="4" borderId="31" xfId="2" applyFont="1" applyFill="1" applyBorder="1" applyAlignment="1">
      <alignment horizontal="right"/>
    </xf>
    <xf numFmtId="0" fontId="19" fillId="4" borderId="0" xfId="0" applyFont="1" applyFill="1" applyBorder="1" applyAlignment="1">
      <alignment horizontal="center" vertical="center"/>
    </xf>
    <xf numFmtId="0" fontId="22" fillId="4" borderId="29" xfId="2" applyFont="1" applyFill="1" applyBorder="1"/>
    <xf numFmtId="0" fontId="22" fillId="4" borderId="0" xfId="2" applyFont="1" applyFill="1" applyBorder="1"/>
    <xf numFmtId="0" fontId="22" fillId="0" borderId="0" xfId="2" applyFont="1" applyBorder="1"/>
    <xf numFmtId="0" fontId="22" fillId="0" borderId="0" xfId="2" applyFont="1" applyFill="1" applyBorder="1"/>
    <xf numFmtId="0" fontId="11" fillId="0" borderId="0" xfId="0" applyFont="1" applyFill="1" applyBorder="1" applyAlignment="1">
      <alignment horizontal="center" wrapText="1"/>
    </xf>
    <xf numFmtId="0" fontId="22" fillId="4" borderId="13" xfId="2" applyFont="1" applyFill="1" applyBorder="1"/>
    <xf numFmtId="0" fontId="22" fillId="0" borderId="13" xfId="2" applyFont="1" applyBorder="1" applyAlignment="1">
      <alignment horizontal="right"/>
    </xf>
    <xf numFmtId="0" fontId="22" fillId="0" borderId="1" xfId="2" applyFont="1" applyBorder="1" applyAlignment="1">
      <alignment horizontal="left"/>
    </xf>
    <xf numFmtId="0" fontId="22" fillId="0" borderId="1" xfId="2" applyFont="1" applyBorder="1" applyAlignment="1"/>
    <xf numFmtId="0" fontId="10" fillId="4" borderId="23" xfId="2" applyFont="1" applyFill="1" applyBorder="1" applyAlignment="1">
      <alignment horizontal="right"/>
    </xf>
    <xf numFmtId="0" fontId="11" fillId="4" borderId="0" xfId="0" applyFont="1" applyFill="1" applyBorder="1" applyAlignment="1">
      <alignment horizontal="right" wrapText="1"/>
    </xf>
    <xf numFmtId="0" fontId="22" fillId="4" borderId="17" xfId="2" applyFont="1" applyFill="1" applyBorder="1" applyAlignment="1">
      <alignment horizontal="right"/>
    </xf>
    <xf numFmtId="0" fontId="22" fillId="4" borderId="14" xfId="2" applyFont="1" applyFill="1" applyBorder="1" applyAlignment="1"/>
    <xf numFmtId="0" fontId="22" fillId="0" borderId="30" xfId="2" applyFont="1" applyBorder="1" applyAlignment="1">
      <alignment horizontal="right"/>
    </xf>
    <xf numFmtId="0" fontId="22" fillId="4" borderId="0" xfId="2" applyFont="1" applyFill="1" applyBorder="1" applyAlignment="1">
      <alignment horizontal="right"/>
    </xf>
    <xf numFmtId="16" fontId="23" fillId="0" borderId="0" xfId="0" applyNumberFormat="1" applyFont="1"/>
    <xf numFmtId="0" fontId="22" fillId="4" borderId="13" xfId="2" applyFont="1" applyFill="1" applyBorder="1" applyAlignment="1">
      <alignment horizontal="right"/>
    </xf>
    <xf numFmtId="0" fontId="17" fillId="0" borderId="36" xfId="0" applyFont="1" applyFill="1" applyBorder="1" applyAlignment="1">
      <alignment horizontal="right" wrapText="1"/>
    </xf>
    <xf numFmtId="0" fontId="18" fillId="0" borderId="37" xfId="0" applyFont="1" applyFill="1" applyBorder="1" applyAlignment="1">
      <alignment horizontal="center" wrapText="1"/>
    </xf>
    <xf numFmtId="0" fontId="22" fillId="4" borderId="15" xfId="2" applyFont="1" applyFill="1" applyBorder="1"/>
    <xf numFmtId="0" fontId="22" fillId="0" borderId="13" xfId="2" applyFont="1" applyBorder="1"/>
    <xf numFmtId="0" fontId="22" fillId="4" borderId="15" xfId="2" applyFont="1" applyFill="1" applyBorder="1" applyAlignment="1">
      <alignment horizontal="right"/>
    </xf>
    <xf numFmtId="0" fontId="22" fillId="4" borderId="32" xfId="2" applyFont="1" applyFill="1" applyBorder="1"/>
    <xf numFmtId="0" fontId="22" fillId="4" borderId="39" xfId="2" applyFont="1" applyFill="1" applyBorder="1"/>
    <xf numFmtId="0" fontId="22" fillId="4" borderId="32" xfId="2" applyFont="1" applyFill="1" applyBorder="1" applyAlignment="1">
      <alignment horizontal="right"/>
    </xf>
    <xf numFmtId="0" fontId="22" fillId="4" borderId="39" xfId="2" applyFont="1" applyFill="1" applyBorder="1" applyAlignment="1">
      <alignment horizontal="right"/>
    </xf>
    <xf numFmtId="0" fontId="22" fillId="4" borderId="13" xfId="2" applyFont="1" applyFill="1" applyBorder="1" applyAlignment="1"/>
    <xf numFmtId="0" fontId="22" fillId="4" borderId="40" xfId="2" applyFont="1" applyFill="1" applyBorder="1" applyAlignment="1">
      <alignment horizontal="right"/>
    </xf>
    <xf numFmtId="0" fontId="10" fillId="0" borderId="21" xfId="0" applyFont="1" applyBorder="1" applyAlignment="1">
      <alignment horizontal="center"/>
    </xf>
    <xf numFmtId="0" fontId="22" fillId="4" borderId="41" xfId="2" applyFont="1" applyFill="1" applyBorder="1" applyAlignment="1">
      <alignment horizontal="right"/>
    </xf>
    <xf numFmtId="0" fontId="22" fillId="4" borderId="42" xfId="2" applyFont="1" applyFill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0" fillId="0" borderId="21" xfId="0" applyFont="1" applyBorder="1"/>
    <xf numFmtId="0" fontId="10" fillId="0" borderId="21" xfId="0" applyFont="1" applyFill="1" applyBorder="1"/>
    <xf numFmtId="0" fontId="10" fillId="4" borderId="21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/>
    </xf>
    <xf numFmtId="2" fontId="10" fillId="0" borderId="21" xfId="0" applyNumberFormat="1" applyFont="1" applyBorder="1" applyAlignment="1">
      <alignment horizontal="center" vertical="center"/>
    </xf>
    <xf numFmtId="2" fontId="10" fillId="4" borderId="2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wrapText="1"/>
    </xf>
    <xf numFmtId="0" fontId="22" fillId="4" borderId="40" xfId="2" applyFont="1" applyFill="1" applyBorder="1"/>
    <xf numFmtId="0" fontId="10" fillId="0" borderId="38" xfId="0" applyFont="1" applyBorder="1" applyAlignment="1">
      <alignment horizontal="center" vertical="top"/>
    </xf>
    <xf numFmtId="0" fontId="10" fillId="4" borderId="34" xfId="0" applyFont="1" applyFill="1" applyBorder="1" applyAlignment="1">
      <alignment horizontal="center" vertical="top"/>
    </xf>
    <xf numFmtId="16" fontId="23" fillId="4" borderId="0" xfId="0" applyNumberFormat="1" applyFont="1" applyFill="1" applyBorder="1"/>
    <xf numFmtId="0" fontId="22" fillId="0" borderId="23" xfId="2" applyFont="1" applyBorder="1" applyAlignment="1">
      <alignment horizontal="right"/>
    </xf>
    <xf numFmtId="0" fontId="6" fillId="6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right"/>
    </xf>
    <xf numFmtId="0" fontId="0" fillId="0" borderId="43" xfId="0" applyBorder="1"/>
    <xf numFmtId="0" fontId="0" fillId="0" borderId="17" xfId="0" applyBorder="1"/>
    <xf numFmtId="0" fontId="22" fillId="4" borderId="4" xfId="2" applyFont="1" applyFill="1" applyBorder="1" applyAlignment="1">
      <alignment horizontal="right"/>
    </xf>
    <xf numFmtId="0" fontId="22" fillId="0" borderId="1" xfId="2" applyFont="1" applyBorder="1" applyAlignment="1">
      <alignment horizontal="right"/>
    </xf>
    <xf numFmtId="0" fontId="22" fillId="4" borderId="1" xfId="2" applyFont="1" applyFill="1" applyBorder="1" applyAlignment="1"/>
    <xf numFmtId="0" fontId="22" fillId="4" borderId="4" xfId="2" applyFont="1" applyFill="1" applyBorder="1"/>
    <xf numFmtId="0" fontId="22" fillId="0" borderId="4" xfId="2" applyFont="1" applyBorder="1" applyAlignment="1">
      <alignment horizontal="left"/>
    </xf>
    <xf numFmtId="0" fontId="10" fillId="0" borderId="4" xfId="2" applyFont="1" applyBorder="1" applyAlignment="1">
      <alignment horizontal="right"/>
    </xf>
    <xf numFmtId="0" fontId="10" fillId="0" borderId="1" xfId="2" applyFont="1" applyBorder="1"/>
    <xf numFmtId="0" fontId="10" fillId="4" borderId="1" xfId="2" applyFont="1" applyFill="1" applyBorder="1" applyAlignment="1">
      <alignment horizontal="right"/>
    </xf>
    <xf numFmtId="0" fontId="0" fillId="0" borderId="43" xfId="0" applyFill="1" applyBorder="1"/>
    <xf numFmtId="0" fontId="0" fillId="0" borderId="17" xfId="0" applyFill="1" applyBorder="1"/>
    <xf numFmtId="0" fontId="0" fillId="0" borderId="0" xfId="0" applyFill="1" applyBorder="1"/>
    <xf numFmtId="0" fontId="0" fillId="4" borderId="18" xfId="0" applyFill="1" applyBorder="1"/>
    <xf numFmtId="0" fontId="19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wrapText="1"/>
    </xf>
    <xf numFmtId="0" fontId="22" fillId="4" borderId="44" xfId="2" applyFont="1" applyFill="1" applyBorder="1"/>
    <xf numFmtId="0" fontId="22" fillId="0" borderId="44" xfId="2" applyFont="1" applyBorder="1"/>
    <xf numFmtId="0" fontId="22" fillId="0" borderId="44" xfId="2" applyFont="1" applyFill="1" applyBorder="1"/>
    <xf numFmtId="0" fontId="19" fillId="4" borderId="44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 wrapText="1"/>
    </xf>
    <xf numFmtId="0" fontId="14" fillId="0" borderId="44" xfId="0" applyFont="1" applyBorder="1" applyAlignment="1">
      <alignment horizontal="center"/>
    </xf>
    <xf numFmtId="2" fontId="10" fillId="0" borderId="44" xfId="0" applyNumberFormat="1" applyFont="1" applyBorder="1" applyAlignment="1">
      <alignment horizontal="right" vertical="center"/>
    </xf>
    <xf numFmtId="0" fontId="11" fillId="0" borderId="4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4" borderId="44" xfId="0" applyFont="1" applyFill="1" applyBorder="1" applyAlignment="1">
      <alignment horizontal="right"/>
    </xf>
    <xf numFmtId="2" fontId="10" fillId="4" borderId="44" xfId="0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center"/>
    </xf>
    <xf numFmtId="0" fontId="22" fillId="4" borderId="44" xfId="2" applyFont="1" applyFill="1" applyBorder="1" applyAlignment="1">
      <alignment horizontal="right"/>
    </xf>
    <xf numFmtId="0" fontId="19" fillId="4" borderId="44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/>
    </xf>
    <xf numFmtId="0" fontId="11" fillId="4" borderId="44" xfId="0" applyFont="1" applyFill="1" applyBorder="1" applyAlignment="1">
      <alignment horizontal="center" wrapText="1"/>
    </xf>
    <xf numFmtId="0" fontId="11" fillId="4" borderId="44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/>
    </xf>
    <xf numFmtId="0" fontId="22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22" fillId="4" borderId="44" xfId="0" applyFont="1" applyFill="1" applyBorder="1"/>
    <xf numFmtId="0" fontId="10" fillId="4" borderId="44" xfId="0" applyFont="1" applyFill="1" applyBorder="1" applyAlignment="1">
      <alignment horizontal="center"/>
    </xf>
    <xf numFmtId="0" fontId="14" fillId="4" borderId="44" xfId="0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right" wrapText="1"/>
    </xf>
    <xf numFmtId="0" fontId="24" fillId="0" borderId="5" xfId="0" applyFont="1" applyFill="1" applyBorder="1" applyAlignment="1">
      <alignment horizontal="center" wrapText="1"/>
    </xf>
    <xf numFmtId="2" fontId="22" fillId="0" borderId="5" xfId="0" applyNumberFormat="1" applyFont="1" applyBorder="1" applyAlignment="1">
      <alignment horizontal="right" vertical="center"/>
    </xf>
    <xf numFmtId="0" fontId="22" fillId="2" borderId="5" xfId="0" applyFont="1" applyFill="1" applyBorder="1" applyAlignment="1">
      <alignment horizontal="right"/>
    </xf>
    <xf numFmtId="2" fontId="22" fillId="3" borderId="6" xfId="0" applyNumberFormat="1" applyFont="1" applyFill="1" applyBorder="1" applyAlignment="1">
      <alignment horizontal="right" vertical="center"/>
    </xf>
    <xf numFmtId="0" fontId="25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right"/>
    </xf>
    <xf numFmtId="2" fontId="22" fillId="3" borderId="4" xfId="0" applyNumberFormat="1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/>
    </xf>
    <xf numFmtId="0" fontId="25" fillId="0" borderId="16" xfId="0" applyFont="1" applyBorder="1" applyAlignment="1">
      <alignment horizontal="center"/>
    </xf>
    <xf numFmtId="2" fontId="22" fillId="0" borderId="16" xfId="0" applyNumberFormat="1" applyFont="1" applyBorder="1" applyAlignment="1">
      <alignment horizontal="right" vertical="center"/>
    </xf>
    <xf numFmtId="0" fontId="22" fillId="2" borderId="16" xfId="0" applyFont="1" applyFill="1" applyBorder="1" applyAlignment="1">
      <alignment horizontal="right"/>
    </xf>
    <xf numFmtId="2" fontId="22" fillId="3" borderId="27" xfId="0" applyNumberFormat="1" applyFont="1" applyFill="1" applyBorder="1" applyAlignment="1">
      <alignment horizontal="right" vertical="center"/>
    </xf>
    <xf numFmtId="0" fontId="24" fillId="0" borderId="35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22" fillId="4" borderId="16" xfId="0" applyFont="1" applyFill="1" applyBorder="1" applyAlignment="1">
      <alignment horizontal="center"/>
    </xf>
    <xf numFmtId="0" fontId="25" fillId="0" borderId="35" xfId="0" applyFont="1" applyBorder="1" applyAlignment="1">
      <alignment horizontal="center" vertical="top"/>
    </xf>
    <xf numFmtId="0" fontId="24" fillId="2" borderId="5" xfId="0" applyFont="1" applyFill="1" applyBorder="1" applyAlignment="1">
      <alignment horizontal="right" wrapText="1"/>
    </xf>
    <xf numFmtId="0" fontId="24" fillId="2" borderId="1" xfId="0" applyFont="1" applyFill="1" applyBorder="1" applyAlignment="1">
      <alignment horizontal="right" wrapText="1"/>
    </xf>
    <xf numFmtId="2" fontId="22" fillId="0" borderId="1" xfId="0" applyNumberFormat="1" applyFont="1" applyBorder="1" applyAlignment="1">
      <alignment horizontal="right" vertical="center"/>
    </xf>
    <xf numFmtId="0" fontId="24" fillId="0" borderId="16" xfId="0" applyFont="1" applyFill="1" applyBorder="1" applyAlignment="1">
      <alignment horizontal="center" wrapText="1"/>
    </xf>
    <xf numFmtId="0" fontId="24" fillId="2" borderId="16" xfId="0" applyFont="1" applyFill="1" applyBorder="1" applyAlignment="1">
      <alignment horizontal="right" wrapText="1"/>
    </xf>
    <xf numFmtId="0" fontId="22" fillId="0" borderId="5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2" fontId="22" fillId="0" borderId="26" xfId="0" applyNumberFormat="1" applyFont="1" applyBorder="1" applyAlignment="1">
      <alignment horizontal="right" vertical="center"/>
    </xf>
    <xf numFmtId="0" fontId="24" fillId="4" borderId="16" xfId="0" applyFont="1" applyFill="1" applyBorder="1" applyAlignment="1">
      <alignment horizontal="center" wrapText="1"/>
    </xf>
    <xf numFmtId="0" fontId="22" fillId="4" borderId="5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top"/>
    </xf>
    <xf numFmtId="0" fontId="22" fillId="0" borderId="5" xfId="0" applyFont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22" fillId="0" borderId="43" xfId="0" applyFont="1" applyBorder="1"/>
    <xf numFmtId="0" fontId="22" fillId="0" borderId="26" xfId="2" applyFont="1" applyFill="1" applyBorder="1"/>
    <xf numFmtId="0" fontId="22" fillId="0" borderId="27" xfId="0" applyFont="1" applyBorder="1"/>
    <xf numFmtId="0" fontId="22" fillId="0" borderId="1" xfId="0" applyFont="1" applyBorder="1" applyAlignment="1">
      <alignment horizontal="center"/>
    </xf>
    <xf numFmtId="0" fontId="25" fillId="4" borderId="16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10" fillId="0" borderId="14" xfId="2" applyFont="1" applyBorder="1" applyAlignment="1">
      <alignment horizontal="right"/>
    </xf>
    <xf numFmtId="2" fontId="22" fillId="4" borderId="5" xfId="0" applyNumberFormat="1" applyFont="1" applyFill="1" applyBorder="1" applyAlignment="1">
      <alignment horizontal="right" vertical="center"/>
    </xf>
    <xf numFmtId="0" fontId="22" fillId="6" borderId="13" xfId="2" applyFont="1" applyFill="1" applyBorder="1" applyAlignment="1">
      <alignment horizontal="right"/>
    </xf>
    <xf numFmtId="0" fontId="22" fillId="6" borderId="16" xfId="2" applyFont="1" applyFill="1" applyBorder="1"/>
    <xf numFmtId="0" fontId="22" fillId="6" borderId="15" xfId="2" applyFont="1" applyFill="1" applyBorder="1" applyAlignment="1">
      <alignment horizontal="right"/>
    </xf>
    <xf numFmtId="0" fontId="22" fillId="6" borderId="13" xfId="2" applyFont="1" applyFill="1" applyBorder="1"/>
    <xf numFmtId="0" fontId="22" fillId="6" borderId="1" xfId="2" applyFont="1" applyFill="1" applyBorder="1"/>
    <xf numFmtId="0" fontId="22" fillId="6" borderId="15" xfId="2" applyFont="1" applyFill="1" applyBorder="1"/>
    <xf numFmtId="0" fontId="22" fillId="6" borderId="13" xfId="2" applyFont="1" applyFill="1" applyBorder="1" applyAlignment="1"/>
    <xf numFmtId="0" fontId="22" fillId="6" borderId="32" xfId="2" applyFont="1" applyFill="1" applyBorder="1" applyAlignment="1">
      <alignment horizontal="right"/>
    </xf>
    <xf numFmtId="0" fontId="22" fillId="6" borderId="41" xfId="2" applyFont="1" applyFill="1" applyBorder="1"/>
    <xf numFmtId="0" fontId="22" fillId="6" borderId="26" xfId="2" applyFont="1" applyFill="1" applyBorder="1"/>
    <xf numFmtId="0" fontId="22" fillId="6" borderId="42" xfId="2" applyFont="1" applyFill="1" applyBorder="1" applyAlignment="1">
      <alignment horizontal="right"/>
    </xf>
    <xf numFmtId="0" fontId="22" fillId="6" borderId="4" xfId="2" applyFont="1" applyFill="1" applyBorder="1"/>
    <xf numFmtId="0" fontId="24" fillId="6" borderId="38" xfId="0" applyFont="1" applyFill="1" applyBorder="1" applyAlignment="1">
      <alignment horizontal="center" vertical="top" wrapText="1"/>
    </xf>
    <xf numFmtId="0" fontId="24" fillId="6" borderId="20" xfId="0" applyFont="1" applyFill="1" applyBorder="1" applyAlignment="1">
      <alignment horizontal="center" vertical="top" wrapText="1"/>
    </xf>
    <xf numFmtId="16" fontId="1" fillId="0" borderId="0" xfId="0" applyNumberFormat="1" applyFont="1"/>
    <xf numFmtId="0" fontId="6" fillId="6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0" fillId="4" borderId="43" xfId="0" applyFill="1" applyBorder="1"/>
    <xf numFmtId="0" fontId="0" fillId="4" borderId="17" xfId="0" applyFill="1" applyBorder="1"/>
    <xf numFmtId="0" fontId="22" fillId="4" borderId="17" xfId="2" applyFont="1" applyFill="1" applyBorder="1"/>
    <xf numFmtId="0" fontId="6" fillId="6" borderId="43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10" fillId="4" borderId="14" xfId="2" applyFont="1" applyFill="1" applyBorder="1" applyAlignment="1">
      <alignment horizontal="right"/>
    </xf>
    <xf numFmtId="0" fontId="10" fillId="0" borderId="29" xfId="2" applyFont="1" applyBorder="1" applyAlignment="1">
      <alignment horizontal="right"/>
    </xf>
    <xf numFmtId="0" fontId="22" fillId="4" borderId="18" xfId="2" applyFont="1" applyFill="1" applyBorder="1" applyAlignment="1">
      <alignment horizontal="right"/>
    </xf>
    <xf numFmtId="0" fontId="22" fillId="4" borderId="18" xfId="2" applyFont="1" applyFill="1" applyBorder="1"/>
    <xf numFmtId="0" fontId="6" fillId="5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/>
    </xf>
    <xf numFmtId="0" fontId="22" fillId="7" borderId="6" xfId="0" applyFont="1" applyFill="1" applyBorder="1" applyAlignment="1">
      <alignment horizontal="right"/>
    </xf>
    <xf numFmtId="0" fontId="22" fillId="7" borderId="4" xfId="0" applyFont="1" applyFill="1" applyBorder="1" applyAlignment="1">
      <alignment horizontal="right"/>
    </xf>
    <xf numFmtId="0" fontId="22" fillId="7" borderId="27" xfId="0" applyFont="1" applyFill="1" applyBorder="1" applyAlignment="1">
      <alignment horizontal="right"/>
    </xf>
    <xf numFmtId="0" fontId="11" fillId="7" borderId="6" xfId="0" applyFont="1" applyFill="1" applyBorder="1" applyAlignment="1">
      <alignment horizontal="center" wrapText="1"/>
    </xf>
    <xf numFmtId="0" fontId="24" fillId="7" borderId="6" xfId="0" applyFont="1" applyFill="1" applyBorder="1" applyAlignment="1">
      <alignment horizontal="right" wrapText="1"/>
    </xf>
    <xf numFmtId="0" fontId="24" fillId="7" borderId="4" xfId="0" applyFont="1" applyFill="1" applyBorder="1" applyAlignment="1">
      <alignment horizontal="right" wrapText="1"/>
    </xf>
    <xf numFmtId="0" fontId="24" fillId="7" borderId="27" xfId="0" applyFont="1" applyFill="1" applyBorder="1" applyAlignment="1">
      <alignment horizontal="right" wrapText="1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6"/>
  <sheetViews>
    <sheetView tabSelected="1" zoomScale="60" zoomScaleNormal="60" workbookViewId="0">
      <selection activeCell="I5" sqref="I5"/>
    </sheetView>
  </sheetViews>
  <sheetFormatPr defaultRowHeight="15" customHeight="1" x14ac:dyDescent="0.2"/>
  <cols>
    <col min="1" max="1" width="7.5703125" customWidth="1"/>
    <col min="2" max="2" width="24.42578125" customWidth="1"/>
    <col min="3" max="3" width="18.85546875" customWidth="1"/>
    <col min="4" max="4" width="12" customWidth="1"/>
    <col min="5" max="7" width="11.42578125" customWidth="1"/>
    <col min="8" max="8" width="14.85546875" customWidth="1"/>
    <col min="9" max="9" width="10.42578125" customWidth="1"/>
    <col min="10" max="10" width="8.7109375" customWidth="1"/>
    <col min="11" max="11" width="12.5703125" customWidth="1"/>
    <col min="12" max="12" width="9.85546875" customWidth="1"/>
    <col min="14" max="14" width="9.5703125" customWidth="1"/>
    <col min="16" max="16" width="24.85546875" customWidth="1"/>
    <col min="17" max="17" width="10.42578125" customWidth="1"/>
  </cols>
  <sheetData>
    <row r="1" spans="1:43" ht="24.75" customHeight="1" x14ac:dyDescent="0.3">
      <c r="B1" s="14"/>
      <c r="C1" s="13" t="s">
        <v>66</v>
      </c>
      <c r="D1" s="14"/>
      <c r="E1" s="14"/>
    </row>
    <row r="2" spans="1:43" ht="11.25" customHeight="1" thickBot="1" x14ac:dyDescent="0.4">
      <c r="A2" s="5"/>
    </row>
    <row r="3" spans="1:43" ht="20.25" customHeight="1" x14ac:dyDescent="0.3">
      <c r="A3" s="12" t="s">
        <v>0</v>
      </c>
      <c r="G3" s="9" t="s">
        <v>22</v>
      </c>
      <c r="H3" s="10" t="s">
        <v>18</v>
      </c>
      <c r="I3" s="11"/>
      <c r="J3" s="11"/>
      <c r="K3" s="10" t="s">
        <v>18</v>
      </c>
      <c r="N3" s="91">
        <v>43057</v>
      </c>
      <c r="Q3" s="234">
        <v>43460</v>
      </c>
      <c r="V3" s="119">
        <v>43121</v>
      </c>
      <c r="W3" s="38"/>
      <c r="X3" s="1"/>
      <c r="Y3" s="1"/>
      <c r="Z3" s="1"/>
      <c r="AA3" s="1"/>
      <c r="AB3" s="1"/>
    </row>
    <row r="4" spans="1:43" ht="18.75" customHeight="1" thickBot="1" x14ac:dyDescent="0.3">
      <c r="A4" s="93" t="s">
        <v>1</v>
      </c>
      <c r="B4" s="16" t="s">
        <v>2</v>
      </c>
      <c r="C4" s="16"/>
      <c r="D4" s="17" t="s">
        <v>175</v>
      </c>
      <c r="E4" s="18" t="s">
        <v>176</v>
      </c>
      <c r="F4" s="19" t="s">
        <v>177</v>
      </c>
      <c r="G4" s="20" t="s">
        <v>23</v>
      </c>
      <c r="H4" s="21" t="s">
        <v>25</v>
      </c>
      <c r="I4" s="22" t="s">
        <v>67</v>
      </c>
      <c r="J4" s="247" t="s">
        <v>187</v>
      </c>
      <c r="K4" s="23" t="s">
        <v>36</v>
      </c>
      <c r="L4" s="94" t="s">
        <v>11</v>
      </c>
      <c r="N4" s="34">
        <v>1</v>
      </c>
      <c r="O4" s="46">
        <v>3372</v>
      </c>
      <c r="P4" s="47" t="s">
        <v>34</v>
      </c>
      <c r="Q4" s="34">
        <v>1</v>
      </c>
      <c r="R4" s="52">
        <v>2173</v>
      </c>
      <c r="S4" s="49" t="s">
        <v>26</v>
      </c>
      <c r="T4" s="124"/>
      <c r="U4" s="125"/>
      <c r="V4" s="235">
        <v>1</v>
      </c>
      <c r="W4" s="52">
        <v>930</v>
      </c>
      <c r="X4" s="47" t="s">
        <v>166</v>
      </c>
      <c r="Y4" s="134"/>
      <c r="Z4" s="13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5" customHeight="1" x14ac:dyDescent="0.25">
      <c r="A5" s="220">
        <v>3372</v>
      </c>
      <c r="B5" s="221" t="s">
        <v>34</v>
      </c>
      <c r="C5" s="221" t="s">
        <v>82</v>
      </c>
      <c r="D5" s="195">
        <v>1</v>
      </c>
      <c r="E5" s="174">
        <v>2</v>
      </c>
      <c r="F5" s="196">
        <v>3</v>
      </c>
      <c r="G5" s="170">
        <v>3</v>
      </c>
      <c r="H5" s="174">
        <v>1</v>
      </c>
      <c r="I5" s="189"/>
      <c r="J5" s="253"/>
      <c r="K5" s="172">
        <f>SUM(H5:J5)</f>
        <v>1</v>
      </c>
      <c r="L5" s="232">
        <v>1</v>
      </c>
      <c r="N5" s="33">
        <v>2</v>
      </c>
      <c r="O5" s="52">
        <v>30</v>
      </c>
      <c r="P5" s="47" t="s">
        <v>38</v>
      </c>
      <c r="Q5" s="33">
        <v>2</v>
      </c>
      <c r="R5" s="44">
        <v>3372</v>
      </c>
      <c r="S5" s="47" t="s">
        <v>34</v>
      </c>
      <c r="T5" s="124"/>
      <c r="U5" s="125"/>
      <c r="V5" s="236">
        <v>2</v>
      </c>
      <c r="W5" s="44">
        <v>36</v>
      </c>
      <c r="X5" s="47" t="s">
        <v>35</v>
      </c>
      <c r="Y5" s="134"/>
      <c r="Z5" s="13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5" customHeight="1" x14ac:dyDescent="0.25">
      <c r="A6" s="222">
        <v>36</v>
      </c>
      <c r="B6" s="221" t="s">
        <v>35</v>
      </c>
      <c r="C6" s="221" t="s">
        <v>83</v>
      </c>
      <c r="D6" s="216">
        <v>5</v>
      </c>
      <c r="E6" s="169">
        <v>3</v>
      </c>
      <c r="F6" s="194">
        <v>2</v>
      </c>
      <c r="G6" s="170">
        <v>5</v>
      </c>
      <c r="H6" s="169">
        <v>2</v>
      </c>
      <c r="I6" s="175"/>
      <c r="J6" s="249"/>
      <c r="K6" s="172">
        <f>SUM(H6:I6)</f>
        <v>2</v>
      </c>
      <c r="L6" s="233">
        <v>2</v>
      </c>
      <c r="N6" s="33">
        <v>3</v>
      </c>
      <c r="O6" s="52">
        <v>795</v>
      </c>
      <c r="P6" s="47" t="s">
        <v>69</v>
      </c>
      <c r="Q6" s="33">
        <v>3</v>
      </c>
      <c r="R6" s="46">
        <v>36</v>
      </c>
      <c r="S6" s="47" t="s">
        <v>35</v>
      </c>
      <c r="T6" s="124"/>
      <c r="U6" s="125"/>
      <c r="V6" s="236">
        <v>3</v>
      </c>
      <c r="W6" s="46">
        <v>3372</v>
      </c>
      <c r="X6" s="47" t="s">
        <v>34</v>
      </c>
      <c r="Y6" s="134"/>
      <c r="Z6" s="13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5" customHeight="1" x14ac:dyDescent="0.25">
      <c r="A7" s="223">
        <v>2173</v>
      </c>
      <c r="B7" s="224" t="s">
        <v>26</v>
      </c>
      <c r="C7" s="224" t="s">
        <v>81</v>
      </c>
      <c r="D7" s="173" t="s">
        <v>172</v>
      </c>
      <c r="E7" s="174">
        <v>1</v>
      </c>
      <c r="F7" s="196">
        <v>5</v>
      </c>
      <c r="G7" s="170">
        <v>6</v>
      </c>
      <c r="H7" s="174">
        <v>3</v>
      </c>
      <c r="I7" s="190"/>
      <c r="J7" s="254"/>
      <c r="K7" s="176">
        <f t="shared" ref="K7:K18" si="0">SUM(H7:I7)</f>
        <v>3</v>
      </c>
      <c r="L7" s="233">
        <v>3</v>
      </c>
      <c r="N7" s="33">
        <v>4</v>
      </c>
      <c r="O7" s="44">
        <v>23</v>
      </c>
      <c r="P7" s="49" t="s">
        <v>41</v>
      </c>
      <c r="Q7" s="33">
        <v>4</v>
      </c>
      <c r="R7" s="48">
        <v>3633</v>
      </c>
      <c r="S7" s="49" t="s">
        <v>68</v>
      </c>
      <c r="T7" s="124"/>
      <c r="U7" s="125"/>
      <c r="V7" s="236">
        <v>4</v>
      </c>
      <c r="W7" s="56">
        <v>1</v>
      </c>
      <c r="X7" s="47" t="s">
        <v>70</v>
      </c>
      <c r="Y7" s="134"/>
      <c r="Z7" s="13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5" customHeight="1" x14ac:dyDescent="0.25">
      <c r="A8" s="223">
        <v>795</v>
      </c>
      <c r="B8" s="224" t="s">
        <v>69</v>
      </c>
      <c r="C8" s="224" t="s">
        <v>85</v>
      </c>
      <c r="D8" s="195">
        <v>3</v>
      </c>
      <c r="E8" s="174">
        <v>5</v>
      </c>
      <c r="F8" s="196">
        <v>6</v>
      </c>
      <c r="G8" s="170">
        <v>8</v>
      </c>
      <c r="H8" s="174">
        <v>4</v>
      </c>
      <c r="I8" s="190"/>
      <c r="J8" s="254"/>
      <c r="K8" s="176">
        <f t="shared" si="0"/>
        <v>4</v>
      </c>
      <c r="L8" s="233">
        <v>4</v>
      </c>
      <c r="N8" s="33">
        <v>5</v>
      </c>
      <c r="O8" s="51">
        <v>36</v>
      </c>
      <c r="P8" s="45" t="s">
        <v>35</v>
      </c>
      <c r="Q8" s="33">
        <v>5</v>
      </c>
      <c r="R8" s="50">
        <v>795</v>
      </c>
      <c r="S8" s="47" t="s">
        <v>69</v>
      </c>
      <c r="T8" s="124"/>
      <c r="U8" s="125"/>
      <c r="V8" s="236">
        <v>5</v>
      </c>
      <c r="W8" s="50">
        <v>2173</v>
      </c>
      <c r="X8" s="49" t="s">
        <v>26</v>
      </c>
      <c r="Y8" s="134"/>
      <c r="Z8" s="13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5" customHeight="1" x14ac:dyDescent="0.25">
      <c r="A9" s="220">
        <v>23</v>
      </c>
      <c r="B9" s="224" t="s">
        <v>41</v>
      </c>
      <c r="C9" s="224" t="s">
        <v>86</v>
      </c>
      <c r="D9" s="195">
        <v>4</v>
      </c>
      <c r="E9" s="174">
        <v>6</v>
      </c>
      <c r="F9" s="196">
        <v>8</v>
      </c>
      <c r="G9" s="170">
        <v>10</v>
      </c>
      <c r="H9" s="174">
        <v>5</v>
      </c>
      <c r="I9" s="190"/>
      <c r="J9" s="254"/>
      <c r="K9" s="176">
        <f t="shared" si="0"/>
        <v>5</v>
      </c>
      <c r="L9" s="233">
        <v>5</v>
      </c>
      <c r="N9" s="33">
        <v>6</v>
      </c>
      <c r="O9" s="52">
        <v>38</v>
      </c>
      <c r="P9" s="49" t="s">
        <v>39</v>
      </c>
      <c r="Q9" s="33">
        <v>6</v>
      </c>
      <c r="R9" s="46">
        <v>23</v>
      </c>
      <c r="S9" s="49" t="s">
        <v>41</v>
      </c>
      <c r="T9" s="124"/>
      <c r="U9" s="125"/>
      <c r="V9" s="236">
        <v>6</v>
      </c>
      <c r="W9" s="52">
        <v>795</v>
      </c>
      <c r="X9" s="47" t="s">
        <v>69</v>
      </c>
      <c r="Y9" s="134"/>
      <c r="Z9" s="13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5" customHeight="1" x14ac:dyDescent="0.25">
      <c r="A10" s="225">
        <v>16</v>
      </c>
      <c r="B10" s="221" t="s">
        <v>166</v>
      </c>
      <c r="C10" s="221" t="s">
        <v>167</v>
      </c>
      <c r="D10" s="195">
        <v>9</v>
      </c>
      <c r="E10" s="173" t="s">
        <v>172</v>
      </c>
      <c r="F10" s="197">
        <v>1</v>
      </c>
      <c r="G10" s="170">
        <v>10</v>
      </c>
      <c r="H10" s="174">
        <v>5</v>
      </c>
      <c r="I10" s="190"/>
      <c r="J10" s="254"/>
      <c r="K10" s="176">
        <f t="shared" si="0"/>
        <v>5</v>
      </c>
      <c r="L10" s="233">
        <v>6</v>
      </c>
      <c r="N10" s="33">
        <v>7</v>
      </c>
      <c r="O10" s="52">
        <v>29</v>
      </c>
      <c r="P10" s="49" t="s">
        <v>164</v>
      </c>
      <c r="Q10" s="33">
        <v>7</v>
      </c>
      <c r="R10" s="52">
        <v>3951</v>
      </c>
      <c r="S10" s="47" t="s">
        <v>27</v>
      </c>
      <c r="T10" s="124"/>
      <c r="U10" s="125"/>
      <c r="V10" s="236">
        <v>7</v>
      </c>
      <c r="W10" s="52">
        <v>29</v>
      </c>
      <c r="X10" s="47" t="s">
        <v>164</v>
      </c>
      <c r="Y10" s="134"/>
      <c r="Z10" s="13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5" customHeight="1" x14ac:dyDescent="0.25">
      <c r="A11" s="226">
        <v>1</v>
      </c>
      <c r="B11" s="224" t="s">
        <v>70</v>
      </c>
      <c r="C11" s="224" t="s">
        <v>89</v>
      </c>
      <c r="D11" s="195">
        <v>10</v>
      </c>
      <c r="E11" s="174">
        <v>9</v>
      </c>
      <c r="F11" s="196">
        <v>4</v>
      </c>
      <c r="G11" s="170">
        <v>13</v>
      </c>
      <c r="H11" s="174">
        <v>6</v>
      </c>
      <c r="I11" s="175"/>
      <c r="J11" s="250"/>
      <c r="K11" s="176">
        <f t="shared" si="0"/>
        <v>6</v>
      </c>
      <c r="L11" s="233">
        <v>7</v>
      </c>
      <c r="N11" s="33">
        <v>8</v>
      </c>
      <c r="O11" s="53">
        <v>3951</v>
      </c>
      <c r="P11" s="55" t="s">
        <v>27</v>
      </c>
      <c r="Q11" s="33">
        <v>8</v>
      </c>
      <c r="R11" s="52">
        <v>12</v>
      </c>
      <c r="S11" s="49" t="s">
        <v>39</v>
      </c>
      <c r="T11" s="124"/>
      <c r="U11" s="125"/>
      <c r="V11" s="236">
        <v>8</v>
      </c>
      <c r="W11" s="46">
        <v>23</v>
      </c>
      <c r="X11" s="49" t="s">
        <v>41</v>
      </c>
      <c r="Y11" s="134"/>
      <c r="Z11" s="13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5" customHeight="1" x14ac:dyDescent="0.25">
      <c r="A12" s="98">
        <v>30</v>
      </c>
      <c r="B12" s="55" t="s">
        <v>38</v>
      </c>
      <c r="C12" s="54" t="s">
        <v>91</v>
      </c>
      <c r="D12" s="195">
        <v>2</v>
      </c>
      <c r="E12" s="174">
        <v>11</v>
      </c>
      <c r="F12" s="173" t="s">
        <v>172</v>
      </c>
      <c r="G12" s="170">
        <v>13</v>
      </c>
      <c r="H12" s="174">
        <v>6</v>
      </c>
      <c r="I12" s="190"/>
      <c r="J12" s="254"/>
      <c r="K12" s="176">
        <f t="shared" si="0"/>
        <v>6</v>
      </c>
      <c r="L12" s="177">
        <v>8</v>
      </c>
      <c r="N12" s="33">
        <v>9</v>
      </c>
      <c r="O12" s="52">
        <v>16</v>
      </c>
      <c r="P12" s="47" t="s">
        <v>166</v>
      </c>
      <c r="Q12" s="33">
        <v>9</v>
      </c>
      <c r="R12" s="56">
        <v>1</v>
      </c>
      <c r="S12" s="47" t="s">
        <v>70</v>
      </c>
      <c r="T12" s="124"/>
      <c r="U12" s="125"/>
      <c r="V12" s="236">
        <v>9</v>
      </c>
      <c r="W12" s="52">
        <v>3951</v>
      </c>
      <c r="X12" s="47" t="s">
        <v>27</v>
      </c>
      <c r="Y12" s="134"/>
      <c r="Z12" s="13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5" customHeight="1" x14ac:dyDescent="0.25">
      <c r="A13" s="81">
        <v>12</v>
      </c>
      <c r="B13" s="49" t="s">
        <v>39</v>
      </c>
      <c r="C13" s="49" t="s">
        <v>88</v>
      </c>
      <c r="D13" s="195">
        <v>6</v>
      </c>
      <c r="E13" s="174">
        <v>8</v>
      </c>
      <c r="F13" s="196">
        <v>10</v>
      </c>
      <c r="G13" s="170">
        <v>14</v>
      </c>
      <c r="H13" s="174">
        <v>7</v>
      </c>
      <c r="I13" s="190"/>
      <c r="J13" s="254"/>
      <c r="K13" s="176">
        <f t="shared" si="0"/>
        <v>7</v>
      </c>
      <c r="L13" s="177">
        <v>9</v>
      </c>
      <c r="N13" s="33">
        <v>10</v>
      </c>
      <c r="O13" s="56">
        <v>1</v>
      </c>
      <c r="P13" s="47" t="s">
        <v>70</v>
      </c>
      <c r="Q13" s="33">
        <v>10</v>
      </c>
      <c r="R13" s="57">
        <v>3897</v>
      </c>
      <c r="S13" s="47" t="s">
        <v>71</v>
      </c>
      <c r="T13" s="124"/>
      <c r="U13" s="125"/>
      <c r="V13" s="236">
        <v>10</v>
      </c>
      <c r="W13" s="52">
        <v>78</v>
      </c>
      <c r="X13" s="49" t="s">
        <v>39</v>
      </c>
      <c r="Y13" s="134"/>
      <c r="Z13" s="13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5" customHeight="1" x14ac:dyDescent="0.25">
      <c r="A14" s="81">
        <v>29</v>
      </c>
      <c r="B14" s="54" t="s">
        <v>164</v>
      </c>
      <c r="C14" s="54" t="s">
        <v>165</v>
      </c>
      <c r="D14" s="195">
        <v>7</v>
      </c>
      <c r="E14" s="173" t="s">
        <v>172</v>
      </c>
      <c r="F14" s="197">
        <v>7</v>
      </c>
      <c r="G14" s="170">
        <v>14</v>
      </c>
      <c r="H14" s="174">
        <v>7</v>
      </c>
      <c r="I14" s="190"/>
      <c r="J14" s="254"/>
      <c r="K14" s="176">
        <f t="shared" si="0"/>
        <v>7</v>
      </c>
      <c r="L14" s="177">
        <v>10</v>
      </c>
      <c r="N14" s="33">
        <v>11</v>
      </c>
      <c r="O14" s="46">
        <v>3415</v>
      </c>
      <c r="P14" s="54" t="s">
        <v>77</v>
      </c>
      <c r="Q14" s="33">
        <v>11</v>
      </c>
      <c r="R14" s="52">
        <v>30</v>
      </c>
      <c r="S14" s="47" t="s">
        <v>38</v>
      </c>
      <c r="T14" s="124"/>
      <c r="U14" s="125"/>
      <c r="V14" s="236">
        <v>11</v>
      </c>
      <c r="W14" s="52">
        <v>3951</v>
      </c>
      <c r="X14" s="47" t="s">
        <v>27</v>
      </c>
      <c r="Y14" s="134"/>
      <c r="Z14" s="13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5" customHeight="1" x14ac:dyDescent="0.25">
      <c r="A15" s="81">
        <v>3951</v>
      </c>
      <c r="B15" s="47" t="s">
        <v>27</v>
      </c>
      <c r="C15" s="49" t="s">
        <v>87</v>
      </c>
      <c r="D15" s="195">
        <v>8</v>
      </c>
      <c r="E15" s="174">
        <v>7</v>
      </c>
      <c r="F15" s="196">
        <v>9</v>
      </c>
      <c r="G15" s="170">
        <v>15</v>
      </c>
      <c r="H15" s="174">
        <v>8</v>
      </c>
      <c r="I15" s="190"/>
      <c r="J15" s="254"/>
      <c r="K15" s="176">
        <f t="shared" si="0"/>
        <v>8</v>
      </c>
      <c r="L15" s="177">
        <v>11</v>
      </c>
      <c r="N15" s="33">
        <v>12</v>
      </c>
      <c r="O15" s="48">
        <v>3633</v>
      </c>
      <c r="P15" s="49" t="s">
        <v>68</v>
      </c>
      <c r="Q15" s="33">
        <v>12</v>
      </c>
      <c r="R15" s="52">
        <v>3951</v>
      </c>
      <c r="S15" s="47" t="s">
        <v>27</v>
      </c>
      <c r="T15" s="124"/>
      <c r="U15" s="125"/>
      <c r="V15" s="236">
        <v>12</v>
      </c>
      <c r="W15" s="57">
        <v>3897</v>
      </c>
      <c r="X15" s="47" t="s">
        <v>71</v>
      </c>
      <c r="Y15" s="134"/>
      <c r="Z15" s="13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5" customHeight="1" x14ac:dyDescent="0.25">
      <c r="A16" s="96">
        <v>3633</v>
      </c>
      <c r="B16" s="49" t="s">
        <v>68</v>
      </c>
      <c r="C16" s="49" t="s">
        <v>84</v>
      </c>
      <c r="D16" s="195">
        <v>12</v>
      </c>
      <c r="E16" s="174">
        <v>4</v>
      </c>
      <c r="F16" s="173" t="s">
        <v>172</v>
      </c>
      <c r="G16" s="170">
        <v>16</v>
      </c>
      <c r="H16" s="174">
        <v>9</v>
      </c>
      <c r="I16" s="190"/>
      <c r="J16" s="254"/>
      <c r="K16" s="176">
        <f t="shared" si="0"/>
        <v>9</v>
      </c>
      <c r="L16" s="177">
        <v>12</v>
      </c>
      <c r="N16" s="33">
        <v>13</v>
      </c>
      <c r="O16" s="57">
        <v>3897</v>
      </c>
      <c r="P16" s="47" t="s">
        <v>71</v>
      </c>
      <c r="Q16" s="33">
        <v>13</v>
      </c>
      <c r="R16" s="52">
        <v>3951</v>
      </c>
      <c r="S16" s="49" t="s">
        <v>72</v>
      </c>
      <c r="T16" s="124"/>
      <c r="U16" s="125"/>
      <c r="V16" s="236">
        <v>13</v>
      </c>
      <c r="W16" s="46">
        <v>34</v>
      </c>
      <c r="X16" s="47" t="s">
        <v>73</v>
      </c>
      <c r="Y16" s="134"/>
      <c r="Z16" s="13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4" ht="15" customHeight="1" x14ac:dyDescent="0.25">
      <c r="A17" s="82">
        <v>3897</v>
      </c>
      <c r="B17" s="47" t="s">
        <v>71</v>
      </c>
      <c r="C17" s="60" t="s">
        <v>90</v>
      </c>
      <c r="D17" s="216">
        <v>13</v>
      </c>
      <c r="E17" s="174">
        <v>10</v>
      </c>
      <c r="F17" s="196">
        <v>12</v>
      </c>
      <c r="G17" s="170">
        <v>22</v>
      </c>
      <c r="H17" s="174">
        <v>10</v>
      </c>
      <c r="I17" s="190"/>
      <c r="J17" s="254"/>
      <c r="K17" s="176">
        <f t="shared" si="0"/>
        <v>10</v>
      </c>
      <c r="L17" s="177">
        <v>13</v>
      </c>
      <c r="N17" s="33">
        <v>14</v>
      </c>
      <c r="O17" s="46">
        <v>11</v>
      </c>
      <c r="P17" s="47" t="s">
        <v>42</v>
      </c>
      <c r="Q17" s="33">
        <v>14</v>
      </c>
      <c r="R17" s="46">
        <v>34</v>
      </c>
      <c r="S17" s="47" t="s">
        <v>73</v>
      </c>
      <c r="T17" s="124"/>
      <c r="U17" s="125"/>
      <c r="V17" s="236">
        <v>14</v>
      </c>
      <c r="W17" s="46">
        <v>3805</v>
      </c>
      <c r="X17" s="47" t="s">
        <v>76</v>
      </c>
      <c r="Y17" s="134"/>
      <c r="Z17" s="1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4" ht="15" customHeight="1" x14ac:dyDescent="0.25">
      <c r="A18" s="81">
        <v>3951</v>
      </c>
      <c r="B18" s="47" t="s">
        <v>27</v>
      </c>
      <c r="C18" s="49" t="s">
        <v>87</v>
      </c>
      <c r="D18" s="195">
        <v>21</v>
      </c>
      <c r="E18" s="174">
        <v>12</v>
      </c>
      <c r="F18" s="197">
        <v>11</v>
      </c>
      <c r="G18" s="170">
        <v>23</v>
      </c>
      <c r="H18" s="174">
        <v>11</v>
      </c>
      <c r="I18" s="190"/>
      <c r="J18" s="254"/>
      <c r="K18" s="176">
        <f t="shared" si="0"/>
        <v>11</v>
      </c>
      <c r="L18" s="177">
        <v>14</v>
      </c>
      <c r="N18" s="33">
        <v>15</v>
      </c>
      <c r="O18" s="52">
        <v>22</v>
      </c>
      <c r="P18" s="47" t="s">
        <v>168</v>
      </c>
      <c r="Q18" s="33">
        <v>15</v>
      </c>
      <c r="R18" s="46">
        <v>11</v>
      </c>
      <c r="S18" s="47" t="s">
        <v>42</v>
      </c>
      <c r="T18" s="124"/>
      <c r="U18" s="125"/>
      <c r="V18" s="236">
        <v>15</v>
      </c>
      <c r="W18" s="46">
        <v>11</v>
      </c>
      <c r="X18" s="47" t="s">
        <v>42</v>
      </c>
      <c r="Y18" s="134"/>
      <c r="Z18" s="13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4" ht="15" customHeight="1" x14ac:dyDescent="0.25">
      <c r="A19" s="92">
        <v>34</v>
      </c>
      <c r="B19" s="47" t="s">
        <v>73</v>
      </c>
      <c r="C19" s="60" t="s">
        <v>93</v>
      </c>
      <c r="D19" s="195">
        <v>20</v>
      </c>
      <c r="E19" s="174">
        <v>14</v>
      </c>
      <c r="F19" s="196">
        <v>13</v>
      </c>
      <c r="G19" s="170">
        <v>27</v>
      </c>
      <c r="H19" s="174">
        <v>12</v>
      </c>
      <c r="I19" s="190"/>
      <c r="J19" s="254"/>
      <c r="K19" s="176">
        <f>SUM(H19:I19)</f>
        <v>12</v>
      </c>
      <c r="L19" s="177">
        <v>15</v>
      </c>
      <c r="N19" s="33">
        <v>16</v>
      </c>
      <c r="O19" s="46">
        <v>3805</v>
      </c>
      <c r="P19" s="47" t="s">
        <v>76</v>
      </c>
      <c r="Q19" s="33">
        <v>16</v>
      </c>
      <c r="R19" s="46">
        <v>10</v>
      </c>
      <c r="S19" s="47" t="s">
        <v>74</v>
      </c>
      <c r="T19" s="124"/>
      <c r="U19" s="125"/>
      <c r="V19" s="236">
        <v>16</v>
      </c>
      <c r="W19" s="46">
        <v>3906</v>
      </c>
      <c r="X19" s="47" t="s">
        <v>75</v>
      </c>
      <c r="Y19" s="134"/>
      <c r="Z19" s="13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4" ht="15" customHeight="1" x14ac:dyDescent="0.25">
      <c r="A20" s="92">
        <v>11</v>
      </c>
      <c r="B20" s="47" t="s">
        <v>42</v>
      </c>
      <c r="C20" s="49" t="s">
        <v>94</v>
      </c>
      <c r="D20" s="195">
        <v>14</v>
      </c>
      <c r="E20" s="174">
        <v>15</v>
      </c>
      <c r="F20" s="196">
        <v>15</v>
      </c>
      <c r="G20" s="170">
        <v>29</v>
      </c>
      <c r="H20" s="174">
        <v>13</v>
      </c>
      <c r="I20" s="190"/>
      <c r="J20" s="254"/>
      <c r="K20" s="176">
        <f>SUM(H20:I20)</f>
        <v>13</v>
      </c>
      <c r="L20" s="177">
        <v>16</v>
      </c>
      <c r="N20" s="33">
        <v>17</v>
      </c>
      <c r="O20" s="46">
        <v>6</v>
      </c>
      <c r="P20" s="49" t="s">
        <v>40</v>
      </c>
      <c r="Q20" s="33">
        <v>17</v>
      </c>
      <c r="R20" s="46">
        <v>6</v>
      </c>
      <c r="S20" s="49" t="s">
        <v>40</v>
      </c>
      <c r="T20" s="124"/>
      <c r="U20" s="125"/>
      <c r="V20" s="236">
        <v>17</v>
      </c>
      <c r="W20" s="52">
        <v>41</v>
      </c>
      <c r="X20" s="49" t="s">
        <v>78</v>
      </c>
      <c r="Y20" s="134"/>
      <c r="Z20" s="13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4" ht="15" customHeight="1" x14ac:dyDescent="0.25">
      <c r="A21" s="92">
        <v>3805</v>
      </c>
      <c r="B21" s="47" t="s">
        <v>76</v>
      </c>
      <c r="C21" s="49" t="s">
        <v>97</v>
      </c>
      <c r="D21" s="195">
        <v>16</v>
      </c>
      <c r="E21" s="173">
        <v>19</v>
      </c>
      <c r="F21" s="196">
        <v>14</v>
      </c>
      <c r="G21" s="170">
        <v>30</v>
      </c>
      <c r="H21" s="174">
        <v>14</v>
      </c>
      <c r="I21" s="190"/>
      <c r="J21" s="254"/>
      <c r="K21" s="176">
        <f t="shared" ref="K21:K29" si="1">SUM(H21:I21)</f>
        <v>14</v>
      </c>
      <c r="L21" s="177">
        <v>17</v>
      </c>
      <c r="N21" s="33">
        <v>18</v>
      </c>
      <c r="O21" s="51">
        <v>859</v>
      </c>
      <c r="P21" s="49" t="s">
        <v>80</v>
      </c>
      <c r="Q21" s="33">
        <v>18</v>
      </c>
      <c r="R21" s="46">
        <v>3906</v>
      </c>
      <c r="S21" s="47" t="s">
        <v>75</v>
      </c>
      <c r="T21" s="124"/>
      <c r="U21" s="125"/>
      <c r="V21" s="236">
        <v>18</v>
      </c>
      <c r="W21" s="52">
        <v>47</v>
      </c>
      <c r="X21" s="49" t="s">
        <v>72</v>
      </c>
      <c r="Y21" s="134"/>
      <c r="Z21" s="13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4" ht="15" customHeight="1" x14ac:dyDescent="0.25">
      <c r="A22" s="95">
        <v>3951</v>
      </c>
      <c r="B22" s="49" t="s">
        <v>72</v>
      </c>
      <c r="C22" s="62" t="s">
        <v>92</v>
      </c>
      <c r="D22" s="173" t="s">
        <v>172</v>
      </c>
      <c r="E22" s="174">
        <v>13</v>
      </c>
      <c r="F22" s="197">
        <v>18</v>
      </c>
      <c r="G22" s="170">
        <v>31</v>
      </c>
      <c r="H22" s="174">
        <v>15</v>
      </c>
      <c r="I22" s="175"/>
      <c r="J22" s="250"/>
      <c r="K22" s="176">
        <f t="shared" si="1"/>
        <v>15</v>
      </c>
      <c r="L22" s="177">
        <v>18</v>
      </c>
      <c r="N22" s="33">
        <v>19</v>
      </c>
      <c r="O22" s="51">
        <v>3906</v>
      </c>
      <c r="P22" s="47" t="s">
        <v>75</v>
      </c>
      <c r="Q22" s="33">
        <v>19</v>
      </c>
      <c r="R22" s="46">
        <v>3805</v>
      </c>
      <c r="S22" s="47" t="s">
        <v>76</v>
      </c>
      <c r="T22" s="124"/>
      <c r="U22" s="125"/>
      <c r="V22" s="236">
        <v>19</v>
      </c>
      <c r="W22" s="46">
        <v>10</v>
      </c>
      <c r="X22" s="47" t="s">
        <v>74</v>
      </c>
      <c r="Y22" s="134"/>
      <c r="Z22" s="13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4" ht="15" customHeight="1" x14ac:dyDescent="0.25">
      <c r="A23" s="97">
        <v>3415</v>
      </c>
      <c r="B23" s="49" t="s">
        <v>77</v>
      </c>
      <c r="C23" s="49" t="s">
        <v>98</v>
      </c>
      <c r="D23" s="195">
        <v>11</v>
      </c>
      <c r="E23" s="173">
        <v>20</v>
      </c>
      <c r="F23" s="173">
        <v>21</v>
      </c>
      <c r="G23" s="170">
        <v>31</v>
      </c>
      <c r="H23" s="174">
        <v>15</v>
      </c>
      <c r="I23" s="190"/>
      <c r="J23" s="254"/>
      <c r="K23" s="176">
        <f t="shared" si="1"/>
        <v>15</v>
      </c>
      <c r="L23" s="177">
        <v>19</v>
      </c>
      <c r="N23" s="33">
        <v>20</v>
      </c>
      <c r="O23" s="51">
        <v>34</v>
      </c>
      <c r="P23" s="129" t="s">
        <v>73</v>
      </c>
      <c r="Q23" s="33">
        <v>20</v>
      </c>
      <c r="R23" s="46">
        <v>3415</v>
      </c>
      <c r="S23" s="49" t="s">
        <v>77</v>
      </c>
      <c r="T23" s="124"/>
      <c r="U23" s="125"/>
      <c r="V23" s="236">
        <v>20</v>
      </c>
      <c r="W23" s="46">
        <v>859</v>
      </c>
      <c r="X23" s="49" t="s">
        <v>80</v>
      </c>
      <c r="Y23" s="134"/>
      <c r="Z23" s="13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4" ht="15" customHeight="1" x14ac:dyDescent="0.25">
      <c r="A24" s="92">
        <v>6</v>
      </c>
      <c r="B24" s="49" t="s">
        <v>40</v>
      </c>
      <c r="C24" s="49" t="s">
        <v>95</v>
      </c>
      <c r="D24" s="195">
        <v>17</v>
      </c>
      <c r="E24" s="173">
        <v>17</v>
      </c>
      <c r="F24" s="173" t="s">
        <v>172</v>
      </c>
      <c r="G24" s="170">
        <v>34</v>
      </c>
      <c r="H24" s="174">
        <v>16</v>
      </c>
      <c r="I24" s="190"/>
      <c r="J24" s="254"/>
      <c r="K24" s="176">
        <f t="shared" si="1"/>
        <v>16</v>
      </c>
      <c r="L24" s="178">
        <v>20</v>
      </c>
      <c r="N24" s="33">
        <v>21</v>
      </c>
      <c r="O24" s="76">
        <v>3951</v>
      </c>
      <c r="P24" s="47" t="s">
        <v>27</v>
      </c>
      <c r="Q24" s="33">
        <v>21</v>
      </c>
      <c r="R24" s="52">
        <v>41</v>
      </c>
      <c r="S24" s="49" t="s">
        <v>78</v>
      </c>
      <c r="T24" s="237"/>
      <c r="U24" s="238"/>
      <c r="V24" s="236">
        <v>21</v>
      </c>
      <c r="W24" s="46">
        <v>3415</v>
      </c>
      <c r="X24" s="49" t="s">
        <v>77</v>
      </c>
      <c r="Y24" s="134"/>
      <c r="Z24" s="13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4" ht="15" customHeight="1" x14ac:dyDescent="0.25">
      <c r="A25" s="92">
        <v>3906</v>
      </c>
      <c r="B25" s="47" t="s">
        <v>75</v>
      </c>
      <c r="C25" s="49" t="s">
        <v>96</v>
      </c>
      <c r="D25" s="195">
        <v>19</v>
      </c>
      <c r="E25" s="173">
        <v>18</v>
      </c>
      <c r="F25" s="196">
        <v>16</v>
      </c>
      <c r="G25" s="170">
        <v>34</v>
      </c>
      <c r="H25" s="174">
        <v>16</v>
      </c>
      <c r="I25" s="190"/>
      <c r="J25" s="254"/>
      <c r="K25" s="176">
        <f t="shared" si="1"/>
        <v>16</v>
      </c>
      <c r="L25" s="178">
        <v>21</v>
      </c>
      <c r="N25" s="33">
        <v>22</v>
      </c>
      <c r="O25" s="46">
        <v>10</v>
      </c>
      <c r="P25" s="47" t="s">
        <v>74</v>
      </c>
      <c r="Q25" s="33">
        <v>22</v>
      </c>
      <c r="R25" s="76">
        <v>17</v>
      </c>
      <c r="S25" s="47" t="s">
        <v>79</v>
      </c>
      <c r="T25" s="124"/>
      <c r="U25" s="135"/>
      <c r="V25" s="236">
        <v>22</v>
      </c>
      <c r="W25" s="52">
        <v>17</v>
      </c>
      <c r="X25" s="47" t="s">
        <v>79</v>
      </c>
      <c r="Y25" s="134"/>
      <c r="Z25" s="13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4" ht="15" customHeight="1" x14ac:dyDescent="0.25">
      <c r="A26" s="101">
        <v>10</v>
      </c>
      <c r="B26" s="47" t="s">
        <v>74</v>
      </c>
      <c r="C26" s="49" t="s">
        <v>87</v>
      </c>
      <c r="D26" s="195">
        <v>22</v>
      </c>
      <c r="E26" s="174">
        <v>16</v>
      </c>
      <c r="F26" s="196">
        <v>19</v>
      </c>
      <c r="G26" s="170">
        <v>35</v>
      </c>
      <c r="H26" s="174">
        <v>17</v>
      </c>
      <c r="I26" s="190"/>
      <c r="J26" s="254"/>
      <c r="K26" s="176">
        <f t="shared" si="1"/>
        <v>17</v>
      </c>
      <c r="L26" s="178">
        <v>22</v>
      </c>
      <c r="N26" s="33">
        <v>23</v>
      </c>
      <c r="O26" s="58">
        <v>17</v>
      </c>
      <c r="P26" s="47" t="s">
        <v>79</v>
      </c>
      <c r="Q26" s="33">
        <v>23</v>
      </c>
      <c r="R26" s="46">
        <v>859</v>
      </c>
      <c r="S26" s="49" t="s">
        <v>80</v>
      </c>
      <c r="T26" s="134"/>
      <c r="U26" s="135"/>
      <c r="V26" s="236">
        <v>23</v>
      </c>
      <c r="W26" s="46">
        <v>22</v>
      </c>
      <c r="X26" s="49" t="s">
        <v>179</v>
      </c>
      <c r="Y26" s="134"/>
      <c r="Z26" s="13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4" ht="15" customHeight="1" x14ac:dyDescent="0.25">
      <c r="A27" s="95">
        <v>41</v>
      </c>
      <c r="B27" s="43" t="s">
        <v>78</v>
      </c>
      <c r="C27" s="43" t="s">
        <v>99</v>
      </c>
      <c r="D27" s="195">
        <v>24</v>
      </c>
      <c r="E27" s="198">
        <v>21</v>
      </c>
      <c r="F27" s="196">
        <v>17</v>
      </c>
      <c r="G27" s="170">
        <v>38</v>
      </c>
      <c r="H27" s="174">
        <v>18</v>
      </c>
      <c r="I27" s="190"/>
      <c r="J27" s="254"/>
      <c r="K27" s="176">
        <f t="shared" si="1"/>
        <v>18</v>
      </c>
      <c r="L27" s="178">
        <v>23</v>
      </c>
      <c r="N27" s="33">
        <v>24</v>
      </c>
      <c r="O27" s="52">
        <v>41</v>
      </c>
      <c r="P27" s="49" t="s">
        <v>78</v>
      </c>
      <c r="Q27" s="36"/>
      <c r="R27" s="137"/>
      <c r="S27" s="137"/>
      <c r="T27" s="137"/>
      <c r="U27" s="13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4" ht="15" customHeight="1" x14ac:dyDescent="0.25">
      <c r="A28" s="92">
        <v>859</v>
      </c>
      <c r="B28" s="49" t="s">
        <v>80</v>
      </c>
      <c r="C28" s="49" t="s">
        <v>101</v>
      </c>
      <c r="D28" s="195">
        <v>18</v>
      </c>
      <c r="E28" s="198">
        <v>23</v>
      </c>
      <c r="F28" s="197">
        <v>20</v>
      </c>
      <c r="G28" s="191">
        <v>38</v>
      </c>
      <c r="H28" s="174">
        <v>18</v>
      </c>
      <c r="I28" s="190"/>
      <c r="J28" s="254"/>
      <c r="K28" s="176">
        <f t="shared" si="1"/>
        <v>18</v>
      </c>
      <c r="L28" s="178">
        <v>24</v>
      </c>
      <c r="N28" s="36"/>
      <c r="O28" s="137"/>
      <c r="P28" s="137"/>
      <c r="Q28" s="37"/>
      <c r="R28" s="77"/>
      <c r="S28" s="78"/>
      <c r="T28" s="136"/>
      <c r="U28" s="136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4" ht="15" customHeight="1" x14ac:dyDescent="0.25">
      <c r="A29" s="81">
        <v>22</v>
      </c>
      <c r="B29" s="47" t="s">
        <v>168</v>
      </c>
      <c r="C29" s="49" t="s">
        <v>106</v>
      </c>
      <c r="D29" s="199">
        <v>15</v>
      </c>
      <c r="E29" s="173" t="s">
        <v>172</v>
      </c>
      <c r="F29" s="200">
        <v>23</v>
      </c>
      <c r="G29" s="180">
        <v>38</v>
      </c>
      <c r="H29" s="174">
        <v>18</v>
      </c>
      <c r="I29" s="190"/>
      <c r="J29" s="254"/>
      <c r="K29" s="176">
        <f t="shared" si="1"/>
        <v>18</v>
      </c>
      <c r="L29" s="177">
        <v>25</v>
      </c>
      <c r="N29" s="37"/>
      <c r="O29" s="8"/>
      <c r="P29" s="8"/>
      <c r="Q29" s="37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4" ht="15" customHeight="1" thickBot="1" x14ac:dyDescent="0.3">
      <c r="A30" s="95">
        <v>17</v>
      </c>
      <c r="B30" s="45" t="s">
        <v>79</v>
      </c>
      <c r="C30" s="59" t="s">
        <v>100</v>
      </c>
      <c r="D30" s="199">
        <v>23</v>
      </c>
      <c r="E30" s="217">
        <v>22</v>
      </c>
      <c r="F30" s="200">
        <v>22</v>
      </c>
      <c r="G30" s="180">
        <v>44</v>
      </c>
      <c r="H30" s="192">
        <v>19</v>
      </c>
      <c r="I30" s="193"/>
      <c r="J30" s="255"/>
      <c r="K30" s="182">
        <f>SUM(H30:I30)</f>
        <v>19</v>
      </c>
      <c r="L30" s="183">
        <v>26</v>
      </c>
      <c r="N30" s="37"/>
      <c r="O30" s="8"/>
      <c r="P30" s="8"/>
      <c r="Q30" s="78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4" ht="15" customHeight="1" x14ac:dyDescent="0.25">
      <c r="A31" s="140"/>
      <c r="B31" s="140"/>
      <c r="C31" s="140"/>
      <c r="D31" s="154"/>
      <c r="E31" s="166"/>
      <c r="F31" s="167"/>
      <c r="G31" s="150"/>
      <c r="H31" s="156"/>
      <c r="I31" s="168"/>
      <c r="J31" s="168"/>
      <c r="K31" s="150"/>
      <c r="L31" s="163"/>
      <c r="N31" s="37"/>
      <c r="O31" s="8"/>
      <c r="P31" s="8"/>
      <c r="Q31" s="78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4" ht="15" customHeight="1" x14ac:dyDescent="0.25">
      <c r="I32" s="86"/>
      <c r="J32" s="86"/>
      <c r="K32" s="41"/>
      <c r="L32" s="158"/>
      <c r="N32" s="37"/>
      <c r="O32" s="8"/>
      <c r="P32" s="8"/>
      <c r="Q32" s="78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" customHeight="1" x14ac:dyDescent="0.25">
      <c r="A33" s="77"/>
      <c r="B33" s="77"/>
      <c r="C33" s="77"/>
      <c r="D33" s="75"/>
      <c r="E33" s="164"/>
      <c r="F33" s="165"/>
      <c r="G33" s="41"/>
      <c r="H33" s="139"/>
      <c r="I33" s="151"/>
      <c r="J33" s="151"/>
      <c r="K33" s="41"/>
      <c r="L33" s="158"/>
      <c r="N33" s="37"/>
      <c r="O33" s="8"/>
      <c r="P33" s="8"/>
      <c r="Q33" s="79"/>
      <c r="R33" s="38"/>
      <c r="S33" s="1"/>
      <c r="T33" s="1"/>
      <c r="U33" s="1"/>
      <c r="V33" s="1"/>
      <c r="W33" s="1"/>
      <c r="X33" s="1"/>
      <c r="Y33" s="1"/>
      <c r="Z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" customHeight="1" thickBot="1" x14ac:dyDescent="0.25">
      <c r="D34" s="3"/>
      <c r="E34" s="3"/>
      <c r="G34" s="3"/>
      <c r="H34" s="3"/>
      <c r="I34" s="3"/>
      <c r="J34" s="3"/>
      <c r="K34" s="3"/>
      <c r="L34" s="3"/>
      <c r="Q34" s="38"/>
      <c r="R34" s="38"/>
    </row>
    <row r="35" spans="1:44" ht="20.25" customHeight="1" x14ac:dyDescent="0.3">
      <c r="A35" s="12" t="s">
        <v>14</v>
      </c>
      <c r="G35" s="9" t="s">
        <v>22</v>
      </c>
      <c r="H35" s="10" t="s">
        <v>18</v>
      </c>
      <c r="I35" s="11"/>
      <c r="J35" s="11"/>
      <c r="K35" s="10" t="s">
        <v>18</v>
      </c>
      <c r="N35" s="91">
        <v>43057</v>
      </c>
      <c r="Q35" s="234">
        <v>43460</v>
      </c>
      <c r="V35" s="119">
        <v>43121</v>
      </c>
      <c r="W35" s="38"/>
    </row>
    <row r="36" spans="1:44" ht="18.75" customHeight="1" thickBot="1" x14ac:dyDescent="0.3">
      <c r="A36" s="93" t="s">
        <v>1</v>
      </c>
      <c r="B36" s="16" t="s">
        <v>2</v>
      </c>
      <c r="C36" s="16"/>
      <c r="D36" s="17" t="s">
        <v>175</v>
      </c>
      <c r="E36" s="18" t="s">
        <v>176</v>
      </c>
      <c r="F36" s="19" t="s">
        <v>177</v>
      </c>
      <c r="G36" s="20" t="s">
        <v>23</v>
      </c>
      <c r="H36" s="21" t="s">
        <v>25</v>
      </c>
      <c r="I36" s="22" t="s">
        <v>67</v>
      </c>
      <c r="J36" s="247" t="s">
        <v>187</v>
      </c>
      <c r="K36" s="23" t="s">
        <v>36</v>
      </c>
      <c r="L36" s="94" t="s">
        <v>11</v>
      </c>
      <c r="N36" s="34">
        <v>1</v>
      </c>
      <c r="O36" s="52">
        <v>33</v>
      </c>
      <c r="P36" s="49" t="s">
        <v>43</v>
      </c>
      <c r="Q36" s="34">
        <v>1</v>
      </c>
      <c r="R36" s="46">
        <v>538</v>
      </c>
      <c r="S36" s="47" t="s">
        <v>103</v>
      </c>
      <c r="T36" s="124"/>
      <c r="U36" s="125"/>
      <c r="V36" s="235">
        <v>1</v>
      </c>
      <c r="W36" s="123">
        <v>538</v>
      </c>
      <c r="X36" s="129" t="s">
        <v>103</v>
      </c>
      <c r="Y36" s="124"/>
      <c r="Z36" s="125"/>
    </row>
    <row r="37" spans="1:44" ht="15" customHeight="1" x14ac:dyDescent="0.25">
      <c r="A37" s="220">
        <v>538</v>
      </c>
      <c r="B37" s="224" t="s">
        <v>103</v>
      </c>
      <c r="C37" s="224" t="s">
        <v>104</v>
      </c>
      <c r="D37" s="184">
        <v>3</v>
      </c>
      <c r="E37" s="169">
        <v>1</v>
      </c>
      <c r="F37" s="185">
        <v>1</v>
      </c>
      <c r="G37" s="170">
        <v>2</v>
      </c>
      <c r="H37" s="169">
        <v>1</v>
      </c>
      <c r="I37" s="171"/>
      <c r="J37" s="249"/>
      <c r="K37" s="172">
        <f>SUM(H37:I37)</f>
        <v>1</v>
      </c>
      <c r="L37" s="232">
        <v>1</v>
      </c>
      <c r="N37" s="33">
        <v>2</v>
      </c>
      <c r="O37" s="63">
        <v>25</v>
      </c>
      <c r="P37" s="47" t="s">
        <v>20</v>
      </c>
      <c r="Q37" s="33">
        <v>2</v>
      </c>
      <c r="R37" s="46">
        <v>704</v>
      </c>
      <c r="S37" s="47" t="s">
        <v>64</v>
      </c>
      <c r="T37" s="124"/>
      <c r="U37" s="125"/>
      <c r="V37" s="236">
        <v>2</v>
      </c>
      <c r="W37" s="123">
        <v>3107</v>
      </c>
      <c r="X37" s="62" t="s">
        <v>33</v>
      </c>
      <c r="Y37" s="124"/>
      <c r="Z37" s="125"/>
    </row>
    <row r="38" spans="1:44" ht="15" customHeight="1" x14ac:dyDescent="0.25">
      <c r="A38" s="227">
        <v>3107</v>
      </c>
      <c r="B38" s="224" t="s">
        <v>33</v>
      </c>
      <c r="C38" s="224" t="s">
        <v>105</v>
      </c>
      <c r="D38" s="184">
        <v>5</v>
      </c>
      <c r="E38" s="174">
        <v>3</v>
      </c>
      <c r="F38" s="184">
        <v>2</v>
      </c>
      <c r="G38" s="170">
        <v>5</v>
      </c>
      <c r="H38" s="174">
        <v>2</v>
      </c>
      <c r="I38" s="175"/>
      <c r="J38" s="250"/>
      <c r="K38" s="176">
        <f t="shared" ref="K38:K54" si="2">SUM(H38:I38)</f>
        <v>2</v>
      </c>
      <c r="L38" s="233">
        <v>2</v>
      </c>
      <c r="N38" s="33">
        <v>3</v>
      </c>
      <c r="O38" s="44">
        <v>538</v>
      </c>
      <c r="P38" s="47" t="s">
        <v>103</v>
      </c>
      <c r="Q38" s="33">
        <v>3</v>
      </c>
      <c r="R38" s="44">
        <v>3107</v>
      </c>
      <c r="S38" s="49" t="s">
        <v>33</v>
      </c>
      <c r="T38" s="124"/>
      <c r="U38" s="125"/>
      <c r="V38" s="236">
        <v>3</v>
      </c>
      <c r="W38" s="123">
        <v>1818</v>
      </c>
      <c r="X38" s="71" t="s">
        <v>50</v>
      </c>
      <c r="Y38" s="124"/>
      <c r="Z38" s="125"/>
    </row>
    <row r="39" spans="1:44" ht="15" customHeight="1" x14ac:dyDescent="0.25">
      <c r="A39" s="223">
        <v>33</v>
      </c>
      <c r="B39" s="224" t="s">
        <v>43</v>
      </c>
      <c r="C39" s="224" t="s">
        <v>91</v>
      </c>
      <c r="D39" s="184">
        <v>1</v>
      </c>
      <c r="E39" s="174">
        <v>4</v>
      </c>
      <c r="F39" s="173" t="s">
        <v>172</v>
      </c>
      <c r="G39" s="170">
        <v>5</v>
      </c>
      <c r="H39" s="174">
        <v>2</v>
      </c>
      <c r="I39" s="175"/>
      <c r="J39" s="250"/>
      <c r="K39" s="176">
        <f t="shared" si="2"/>
        <v>2</v>
      </c>
      <c r="L39" s="233">
        <v>3</v>
      </c>
      <c r="N39" s="33">
        <v>4</v>
      </c>
      <c r="O39" s="44">
        <v>3845</v>
      </c>
      <c r="P39" s="47" t="s">
        <v>49</v>
      </c>
      <c r="Q39" s="33">
        <v>4</v>
      </c>
      <c r="R39" s="50">
        <v>33</v>
      </c>
      <c r="S39" s="49" t="s">
        <v>43</v>
      </c>
      <c r="T39" s="124"/>
      <c r="U39" s="125"/>
      <c r="V39" s="236">
        <v>4</v>
      </c>
      <c r="W39" s="123">
        <v>729</v>
      </c>
      <c r="X39" s="129" t="s">
        <v>65</v>
      </c>
      <c r="Y39" s="124"/>
      <c r="Z39" s="125"/>
    </row>
    <row r="40" spans="1:44" ht="15" customHeight="1" x14ac:dyDescent="0.25">
      <c r="A40" s="220">
        <v>25</v>
      </c>
      <c r="B40" s="224" t="s">
        <v>20</v>
      </c>
      <c r="C40" s="224" t="s">
        <v>107</v>
      </c>
      <c r="D40" s="184">
        <v>2</v>
      </c>
      <c r="E40" s="174">
        <v>8</v>
      </c>
      <c r="F40" s="184">
        <v>6</v>
      </c>
      <c r="G40" s="170">
        <v>8</v>
      </c>
      <c r="H40" s="174">
        <v>3</v>
      </c>
      <c r="I40" s="175"/>
      <c r="J40" s="250"/>
      <c r="K40" s="176">
        <f t="shared" si="2"/>
        <v>3</v>
      </c>
      <c r="L40" s="233">
        <v>4</v>
      </c>
      <c r="N40" s="33">
        <v>5</v>
      </c>
      <c r="O40" s="46">
        <v>3107</v>
      </c>
      <c r="P40" s="43" t="s">
        <v>33</v>
      </c>
      <c r="Q40" s="33">
        <v>5</v>
      </c>
      <c r="R40" s="46">
        <v>3035</v>
      </c>
      <c r="S40" s="47" t="s">
        <v>3</v>
      </c>
      <c r="T40" s="124"/>
      <c r="U40" s="125"/>
      <c r="V40" s="236">
        <v>5</v>
      </c>
      <c r="W40" s="123">
        <v>24</v>
      </c>
      <c r="X40" s="129" t="s">
        <v>4</v>
      </c>
      <c r="Y40" s="124"/>
      <c r="Z40" s="125"/>
    </row>
    <row r="41" spans="1:44" ht="15" customHeight="1" x14ac:dyDescent="0.25">
      <c r="A41" s="220">
        <v>704</v>
      </c>
      <c r="B41" s="224" t="s">
        <v>64</v>
      </c>
      <c r="C41" s="224" t="s">
        <v>87</v>
      </c>
      <c r="D41" s="184">
        <v>7</v>
      </c>
      <c r="E41" s="174">
        <v>2</v>
      </c>
      <c r="F41" s="173" t="s">
        <v>172</v>
      </c>
      <c r="G41" s="170">
        <v>9</v>
      </c>
      <c r="H41" s="174">
        <v>4</v>
      </c>
      <c r="I41" s="175"/>
      <c r="J41" s="250"/>
      <c r="K41" s="176">
        <f t="shared" si="2"/>
        <v>4</v>
      </c>
      <c r="L41" s="233">
        <v>5</v>
      </c>
      <c r="N41" s="33">
        <v>6</v>
      </c>
      <c r="O41" s="46">
        <v>20</v>
      </c>
      <c r="P41" s="47" t="s">
        <v>52</v>
      </c>
      <c r="Q41" s="33">
        <v>6</v>
      </c>
      <c r="R41" s="46">
        <v>4231</v>
      </c>
      <c r="S41" s="47" t="s">
        <v>52</v>
      </c>
      <c r="T41" s="124"/>
      <c r="U41" s="125"/>
      <c r="V41" s="236">
        <v>6</v>
      </c>
      <c r="W41" s="123">
        <v>25</v>
      </c>
      <c r="X41" s="129" t="s">
        <v>20</v>
      </c>
      <c r="Y41" s="124"/>
      <c r="Z41" s="125"/>
    </row>
    <row r="42" spans="1:44" ht="15" customHeight="1" x14ac:dyDescent="0.25">
      <c r="A42" s="220">
        <v>4231</v>
      </c>
      <c r="B42" s="224" t="s">
        <v>52</v>
      </c>
      <c r="C42" s="224" t="s">
        <v>89</v>
      </c>
      <c r="D42" s="184">
        <v>6</v>
      </c>
      <c r="E42" s="174">
        <v>6</v>
      </c>
      <c r="F42" s="184">
        <v>7</v>
      </c>
      <c r="G42" s="170">
        <v>12</v>
      </c>
      <c r="H42" s="174">
        <v>5</v>
      </c>
      <c r="I42" s="175"/>
      <c r="J42" s="250"/>
      <c r="K42" s="176">
        <f t="shared" si="2"/>
        <v>5</v>
      </c>
      <c r="L42" s="233">
        <v>6</v>
      </c>
      <c r="N42" s="33">
        <v>7</v>
      </c>
      <c r="O42" s="46">
        <v>704</v>
      </c>
      <c r="P42" s="47" t="s">
        <v>64</v>
      </c>
      <c r="Q42" s="33">
        <v>7</v>
      </c>
      <c r="R42" s="46">
        <v>24</v>
      </c>
      <c r="S42" s="47" t="s">
        <v>4</v>
      </c>
      <c r="T42" s="124"/>
      <c r="U42" s="125"/>
      <c r="V42" s="236">
        <v>7</v>
      </c>
      <c r="W42" s="123">
        <v>4231</v>
      </c>
      <c r="X42" s="129" t="s">
        <v>52</v>
      </c>
      <c r="Y42" s="124"/>
      <c r="Z42" s="125"/>
    </row>
    <row r="43" spans="1:44" ht="15" customHeight="1" x14ac:dyDescent="0.25">
      <c r="A43" s="92">
        <v>24</v>
      </c>
      <c r="B43" s="47" t="s">
        <v>4</v>
      </c>
      <c r="C43" s="60" t="s">
        <v>107</v>
      </c>
      <c r="D43" s="184">
        <v>8</v>
      </c>
      <c r="E43" s="174">
        <v>7</v>
      </c>
      <c r="F43" s="184">
        <v>5</v>
      </c>
      <c r="G43" s="170">
        <v>12</v>
      </c>
      <c r="H43" s="174">
        <v>5</v>
      </c>
      <c r="I43" s="175"/>
      <c r="J43" s="250"/>
      <c r="K43" s="176">
        <f t="shared" si="2"/>
        <v>5</v>
      </c>
      <c r="L43" s="177">
        <v>7</v>
      </c>
      <c r="N43" s="33">
        <v>8</v>
      </c>
      <c r="O43" s="63">
        <v>24</v>
      </c>
      <c r="P43" s="64" t="s">
        <v>4</v>
      </c>
      <c r="Q43" s="33">
        <v>8</v>
      </c>
      <c r="R43" s="46">
        <v>25</v>
      </c>
      <c r="S43" s="47" t="s">
        <v>20</v>
      </c>
      <c r="T43" s="124"/>
      <c r="U43" s="125"/>
      <c r="V43" s="236">
        <v>8</v>
      </c>
      <c r="W43" s="123">
        <v>21</v>
      </c>
      <c r="X43" s="130" t="s">
        <v>109</v>
      </c>
      <c r="Y43" s="124"/>
      <c r="Z43" s="125"/>
    </row>
    <row r="44" spans="1:44" ht="15" customHeight="1" x14ac:dyDescent="0.25">
      <c r="A44" s="100">
        <v>3845</v>
      </c>
      <c r="B44" s="64" t="s">
        <v>49</v>
      </c>
      <c r="C44" s="212" t="s">
        <v>108</v>
      </c>
      <c r="D44" s="184">
        <v>4</v>
      </c>
      <c r="E44" s="174">
        <v>9</v>
      </c>
      <c r="F44" s="184">
        <v>10</v>
      </c>
      <c r="G44" s="170">
        <v>13</v>
      </c>
      <c r="H44" s="174">
        <v>6</v>
      </c>
      <c r="I44" s="175"/>
      <c r="J44" s="250"/>
      <c r="K44" s="176">
        <f t="shared" si="2"/>
        <v>6</v>
      </c>
      <c r="L44" s="177">
        <v>8</v>
      </c>
      <c r="N44" s="33">
        <v>9</v>
      </c>
      <c r="O44" s="51">
        <v>729</v>
      </c>
      <c r="P44" s="47" t="s">
        <v>65</v>
      </c>
      <c r="Q44" s="33">
        <v>9</v>
      </c>
      <c r="R44" s="46">
        <v>3845</v>
      </c>
      <c r="S44" s="47" t="s">
        <v>49</v>
      </c>
      <c r="T44" s="124"/>
      <c r="U44" s="125"/>
      <c r="V44" s="236">
        <v>9</v>
      </c>
      <c r="W44" s="49">
        <v>31</v>
      </c>
      <c r="X44" s="129" t="s">
        <v>44</v>
      </c>
      <c r="Y44" s="124"/>
      <c r="Z44" s="125"/>
    </row>
    <row r="45" spans="1:44" ht="15" customHeight="1" x14ac:dyDescent="0.25">
      <c r="A45" s="97">
        <v>729</v>
      </c>
      <c r="B45" s="47" t="s">
        <v>65</v>
      </c>
      <c r="C45" s="60" t="s">
        <v>111</v>
      </c>
      <c r="D45" s="184">
        <v>9</v>
      </c>
      <c r="E45" s="174">
        <v>11</v>
      </c>
      <c r="F45" s="186">
        <v>4</v>
      </c>
      <c r="G45" s="170">
        <v>13</v>
      </c>
      <c r="H45" s="174">
        <v>6</v>
      </c>
      <c r="I45" s="175"/>
      <c r="J45" s="250"/>
      <c r="K45" s="176">
        <f t="shared" si="2"/>
        <v>6</v>
      </c>
      <c r="L45" s="177">
        <v>9</v>
      </c>
      <c r="N45" s="33">
        <v>10</v>
      </c>
      <c r="O45" s="48">
        <v>31</v>
      </c>
      <c r="P45" s="47" t="s">
        <v>44</v>
      </c>
      <c r="Q45" s="33">
        <v>10</v>
      </c>
      <c r="R45" s="46">
        <v>21</v>
      </c>
      <c r="S45" s="83" t="s">
        <v>109</v>
      </c>
      <c r="T45" s="124"/>
      <c r="U45" s="125"/>
      <c r="V45" s="236">
        <v>10</v>
      </c>
      <c r="W45" s="123">
        <v>3845</v>
      </c>
      <c r="X45" s="129" t="s">
        <v>49</v>
      </c>
      <c r="Y45" s="124"/>
      <c r="Z45" s="125"/>
    </row>
    <row r="46" spans="1:44" ht="15" customHeight="1" x14ac:dyDescent="0.25">
      <c r="A46" s="92">
        <v>1818</v>
      </c>
      <c r="B46" s="61" t="s">
        <v>50</v>
      </c>
      <c r="C46" s="61" t="s">
        <v>87</v>
      </c>
      <c r="D46" s="184">
        <v>11</v>
      </c>
      <c r="E46" s="174">
        <v>12</v>
      </c>
      <c r="F46" s="184">
        <v>3</v>
      </c>
      <c r="G46" s="170">
        <v>14</v>
      </c>
      <c r="H46" s="174">
        <v>7</v>
      </c>
      <c r="I46" s="175"/>
      <c r="J46" s="250"/>
      <c r="K46" s="176">
        <f t="shared" si="2"/>
        <v>7</v>
      </c>
      <c r="L46" s="177">
        <v>10</v>
      </c>
      <c r="N46" s="33">
        <v>11</v>
      </c>
      <c r="O46" s="46">
        <v>1818</v>
      </c>
      <c r="P46" s="60" t="s">
        <v>50</v>
      </c>
      <c r="Q46" s="33">
        <v>11</v>
      </c>
      <c r="R46" s="46">
        <v>729</v>
      </c>
      <c r="S46" s="47" t="s">
        <v>65</v>
      </c>
      <c r="T46" s="124"/>
      <c r="U46" s="125"/>
      <c r="V46" s="236">
        <v>11</v>
      </c>
      <c r="W46" s="123">
        <v>4267</v>
      </c>
      <c r="X46" s="62" t="s">
        <v>45</v>
      </c>
      <c r="Y46" s="124"/>
      <c r="Z46" s="125"/>
    </row>
    <row r="47" spans="1:44" ht="15" customHeight="1" x14ac:dyDescent="0.25">
      <c r="A47" s="92">
        <v>21</v>
      </c>
      <c r="B47" s="83" t="s">
        <v>109</v>
      </c>
      <c r="C47" s="84" t="s">
        <v>110</v>
      </c>
      <c r="D47" s="184">
        <v>17</v>
      </c>
      <c r="E47" s="174">
        <v>10</v>
      </c>
      <c r="F47" s="186">
        <v>8</v>
      </c>
      <c r="G47" s="170">
        <v>18</v>
      </c>
      <c r="H47" s="174">
        <v>8</v>
      </c>
      <c r="I47" s="175"/>
      <c r="J47" s="250"/>
      <c r="K47" s="176">
        <f t="shared" si="2"/>
        <v>8</v>
      </c>
      <c r="L47" s="177">
        <v>11</v>
      </c>
      <c r="N47" s="33">
        <v>12</v>
      </c>
      <c r="O47" s="46">
        <v>14</v>
      </c>
      <c r="P47" s="47" t="s">
        <v>5</v>
      </c>
      <c r="Q47" s="33">
        <v>12</v>
      </c>
      <c r="R47" s="46">
        <v>1818</v>
      </c>
      <c r="S47" s="60" t="s">
        <v>50</v>
      </c>
      <c r="T47" s="124"/>
      <c r="U47" s="125"/>
      <c r="V47" s="236">
        <v>12</v>
      </c>
      <c r="W47" s="123">
        <v>4224</v>
      </c>
      <c r="X47" s="129" t="s">
        <v>115</v>
      </c>
      <c r="Y47" s="124"/>
      <c r="Z47" s="125"/>
    </row>
    <row r="48" spans="1:44" ht="15" customHeight="1" x14ac:dyDescent="0.25">
      <c r="A48" s="92">
        <v>3035</v>
      </c>
      <c r="B48" s="47" t="s">
        <v>3</v>
      </c>
      <c r="C48" s="54" t="s">
        <v>106</v>
      </c>
      <c r="D48" s="184">
        <v>14</v>
      </c>
      <c r="E48" s="174">
        <v>5</v>
      </c>
      <c r="F48" s="186">
        <v>16</v>
      </c>
      <c r="G48" s="170">
        <v>19</v>
      </c>
      <c r="H48" s="174">
        <v>9</v>
      </c>
      <c r="I48" s="175"/>
      <c r="J48" s="250"/>
      <c r="K48" s="176">
        <f t="shared" si="2"/>
        <v>9</v>
      </c>
      <c r="L48" s="177">
        <v>12</v>
      </c>
      <c r="N48" s="33">
        <v>13</v>
      </c>
      <c r="O48" s="46">
        <v>7</v>
      </c>
      <c r="P48" s="49" t="s">
        <v>169</v>
      </c>
      <c r="Q48" s="33">
        <v>13</v>
      </c>
      <c r="R48" s="48">
        <v>31</v>
      </c>
      <c r="S48" s="47" t="s">
        <v>44</v>
      </c>
      <c r="T48" s="124"/>
      <c r="U48" s="125"/>
      <c r="V48" s="236">
        <v>13</v>
      </c>
      <c r="W48" s="123">
        <v>14</v>
      </c>
      <c r="X48" s="129" t="s">
        <v>5</v>
      </c>
      <c r="Y48" s="124"/>
      <c r="Z48" s="125"/>
    </row>
    <row r="49" spans="1:26" ht="15" customHeight="1" x14ac:dyDescent="0.25">
      <c r="A49" s="96">
        <v>31</v>
      </c>
      <c r="B49" s="47" t="s">
        <v>44</v>
      </c>
      <c r="C49" s="60" t="s">
        <v>112</v>
      </c>
      <c r="D49" s="184">
        <v>10</v>
      </c>
      <c r="E49" s="174">
        <v>13</v>
      </c>
      <c r="F49" s="184">
        <v>9</v>
      </c>
      <c r="G49" s="170">
        <v>19</v>
      </c>
      <c r="H49" s="174">
        <v>9</v>
      </c>
      <c r="I49" s="175"/>
      <c r="J49" s="250"/>
      <c r="K49" s="176">
        <f t="shared" si="2"/>
        <v>9</v>
      </c>
      <c r="L49" s="177">
        <v>13</v>
      </c>
      <c r="N49" s="33">
        <v>14</v>
      </c>
      <c r="O49" s="46">
        <v>3035</v>
      </c>
      <c r="P49" s="47" t="s">
        <v>3</v>
      </c>
      <c r="Q49" s="33">
        <v>14</v>
      </c>
      <c r="R49" s="46">
        <v>3284</v>
      </c>
      <c r="S49" s="49" t="s">
        <v>51</v>
      </c>
      <c r="T49" s="124"/>
      <c r="U49" s="125"/>
      <c r="V49" s="236">
        <v>14</v>
      </c>
      <c r="W49" s="128">
        <v>13</v>
      </c>
      <c r="X49" s="129" t="s">
        <v>116</v>
      </c>
      <c r="Y49" s="124"/>
      <c r="Z49" s="125"/>
    </row>
    <row r="50" spans="1:26" ht="15" customHeight="1" x14ac:dyDescent="0.25">
      <c r="A50" s="92">
        <v>14</v>
      </c>
      <c r="B50" s="47" t="s">
        <v>5</v>
      </c>
      <c r="C50" s="49" t="s">
        <v>87</v>
      </c>
      <c r="D50" s="184">
        <v>12</v>
      </c>
      <c r="E50" s="174">
        <v>15</v>
      </c>
      <c r="F50" s="184">
        <v>13</v>
      </c>
      <c r="G50" s="170">
        <v>25</v>
      </c>
      <c r="H50" s="174">
        <v>10</v>
      </c>
      <c r="I50" s="175"/>
      <c r="J50" s="250"/>
      <c r="K50" s="176">
        <f t="shared" si="2"/>
        <v>10</v>
      </c>
      <c r="L50" s="177">
        <v>14</v>
      </c>
      <c r="N50" s="33">
        <v>15</v>
      </c>
      <c r="O50" s="46">
        <v>4267</v>
      </c>
      <c r="P50" s="49" t="s">
        <v>45</v>
      </c>
      <c r="Q50" s="33">
        <v>15</v>
      </c>
      <c r="R50" s="46">
        <v>14</v>
      </c>
      <c r="S50" s="47" t="s">
        <v>5</v>
      </c>
      <c r="T50" s="124"/>
      <c r="U50" s="125"/>
      <c r="V50" s="236">
        <v>15</v>
      </c>
      <c r="W50" s="123">
        <v>7</v>
      </c>
      <c r="X50" s="129" t="s">
        <v>180</v>
      </c>
      <c r="Y50" s="124"/>
      <c r="Z50" s="125"/>
    </row>
    <row r="51" spans="1:26" ht="15" customHeight="1" x14ac:dyDescent="0.25">
      <c r="A51" s="92">
        <v>4267</v>
      </c>
      <c r="B51" s="49" t="s">
        <v>45</v>
      </c>
      <c r="C51" s="49" t="s">
        <v>114</v>
      </c>
      <c r="D51" s="184">
        <v>15</v>
      </c>
      <c r="E51" s="174">
        <v>16</v>
      </c>
      <c r="F51" s="184">
        <v>11</v>
      </c>
      <c r="G51" s="170">
        <v>26</v>
      </c>
      <c r="H51" s="174">
        <v>11</v>
      </c>
      <c r="I51" s="175"/>
      <c r="J51" s="250"/>
      <c r="K51" s="176">
        <f t="shared" si="2"/>
        <v>11</v>
      </c>
      <c r="L51" s="177">
        <v>15</v>
      </c>
      <c r="N51" s="33">
        <v>16</v>
      </c>
      <c r="O51" s="46">
        <v>4224</v>
      </c>
      <c r="P51" s="47" t="s">
        <v>115</v>
      </c>
      <c r="Q51" s="33">
        <v>16</v>
      </c>
      <c r="R51" s="46">
        <v>4267</v>
      </c>
      <c r="S51" s="49" t="s">
        <v>45</v>
      </c>
      <c r="T51" s="124"/>
      <c r="U51" s="125"/>
      <c r="V51" s="236">
        <v>16</v>
      </c>
      <c r="W51" s="123">
        <v>3035</v>
      </c>
      <c r="X51" s="129" t="s">
        <v>3</v>
      </c>
      <c r="Y51" s="124"/>
      <c r="Z51" s="125"/>
    </row>
    <row r="52" spans="1:26" ht="15" customHeight="1" x14ac:dyDescent="0.25">
      <c r="A52" s="92">
        <v>4224</v>
      </c>
      <c r="B52" s="47" t="s">
        <v>115</v>
      </c>
      <c r="C52" s="49" t="s">
        <v>100</v>
      </c>
      <c r="D52" s="184">
        <v>16</v>
      </c>
      <c r="E52" s="174">
        <v>18</v>
      </c>
      <c r="F52" s="184">
        <v>12</v>
      </c>
      <c r="G52" s="170">
        <v>28</v>
      </c>
      <c r="H52" s="174">
        <v>12</v>
      </c>
      <c r="I52" s="175"/>
      <c r="J52" s="250"/>
      <c r="K52" s="176">
        <f t="shared" si="2"/>
        <v>12</v>
      </c>
      <c r="L52" s="177">
        <v>16</v>
      </c>
      <c r="N52" s="33">
        <v>17</v>
      </c>
      <c r="O52" s="46">
        <v>21</v>
      </c>
      <c r="P52" s="83" t="s">
        <v>109</v>
      </c>
      <c r="Q52" s="33">
        <v>17</v>
      </c>
      <c r="R52" s="46">
        <v>4329</v>
      </c>
      <c r="S52" s="49" t="s">
        <v>184</v>
      </c>
      <c r="T52" s="124"/>
      <c r="U52" s="125"/>
      <c r="V52" s="236">
        <v>17</v>
      </c>
      <c r="W52" s="123">
        <v>20</v>
      </c>
      <c r="X52" s="129" t="s">
        <v>52</v>
      </c>
      <c r="Y52" s="124"/>
      <c r="Z52" s="125"/>
    </row>
    <row r="53" spans="1:26" ht="15" customHeight="1" x14ac:dyDescent="0.25">
      <c r="A53" s="97">
        <v>7</v>
      </c>
      <c r="B53" s="43" t="s">
        <v>169</v>
      </c>
      <c r="C53" s="213" t="s">
        <v>90</v>
      </c>
      <c r="D53" s="173">
        <v>13</v>
      </c>
      <c r="E53" s="173" t="s">
        <v>172</v>
      </c>
      <c r="F53" s="214">
        <v>15</v>
      </c>
      <c r="G53" s="170">
        <v>28</v>
      </c>
      <c r="H53" s="174">
        <v>12</v>
      </c>
      <c r="I53" s="175"/>
      <c r="J53" s="250"/>
      <c r="K53" s="176">
        <f t="shared" si="2"/>
        <v>12</v>
      </c>
      <c r="L53" s="177">
        <v>17</v>
      </c>
      <c r="N53" s="33">
        <v>18</v>
      </c>
      <c r="O53" s="66">
        <v>3284</v>
      </c>
      <c r="P53" s="49" t="s">
        <v>51</v>
      </c>
      <c r="Q53" s="33">
        <v>18</v>
      </c>
      <c r="R53" s="46">
        <v>4224</v>
      </c>
      <c r="S53" s="47" t="s">
        <v>115</v>
      </c>
      <c r="T53" s="124"/>
      <c r="U53" s="125"/>
      <c r="V53" s="236">
        <v>18</v>
      </c>
      <c r="W53" s="123">
        <v>74</v>
      </c>
      <c r="X53" s="129" t="s">
        <v>118</v>
      </c>
      <c r="Y53" s="124"/>
      <c r="Z53" s="125"/>
    </row>
    <row r="54" spans="1:26" ht="15" customHeight="1" x14ac:dyDescent="0.25">
      <c r="A54" s="101">
        <v>3284</v>
      </c>
      <c r="B54" s="49" t="s">
        <v>51</v>
      </c>
      <c r="C54" s="49" t="s">
        <v>113</v>
      </c>
      <c r="D54" s="184">
        <v>18</v>
      </c>
      <c r="E54" s="174">
        <v>14</v>
      </c>
      <c r="F54" s="173" t="s">
        <v>172</v>
      </c>
      <c r="G54" s="170">
        <v>32</v>
      </c>
      <c r="H54" s="174">
        <v>13</v>
      </c>
      <c r="I54" s="175"/>
      <c r="J54" s="250"/>
      <c r="K54" s="176">
        <f t="shared" si="2"/>
        <v>13</v>
      </c>
      <c r="L54" s="177">
        <v>18</v>
      </c>
      <c r="N54" s="33">
        <v>19</v>
      </c>
      <c r="O54" s="67">
        <v>13</v>
      </c>
      <c r="P54" s="68" t="s">
        <v>116</v>
      </c>
      <c r="Q54" s="33">
        <v>19</v>
      </c>
      <c r="R54" s="70">
        <v>8</v>
      </c>
      <c r="S54" s="49" t="s">
        <v>53</v>
      </c>
      <c r="T54" s="124"/>
      <c r="U54" s="125"/>
    </row>
    <row r="55" spans="1:26" ht="15" customHeight="1" x14ac:dyDescent="0.25">
      <c r="A55" s="102">
        <v>13</v>
      </c>
      <c r="B55" s="68" t="s">
        <v>116</v>
      </c>
      <c r="C55" s="69" t="s">
        <v>117</v>
      </c>
      <c r="D55" s="184">
        <v>19</v>
      </c>
      <c r="E55" s="173">
        <v>20</v>
      </c>
      <c r="F55" s="184">
        <v>14</v>
      </c>
      <c r="G55" s="170">
        <v>33</v>
      </c>
      <c r="H55" s="173">
        <v>14</v>
      </c>
      <c r="I55" s="175"/>
      <c r="J55" s="250"/>
      <c r="K55" s="176">
        <f>SUM(H55:I55)</f>
        <v>14</v>
      </c>
      <c r="L55" s="177">
        <v>19</v>
      </c>
      <c r="N55" s="33">
        <v>20</v>
      </c>
      <c r="O55" s="46">
        <v>8</v>
      </c>
      <c r="P55" s="49" t="s">
        <v>53</v>
      </c>
      <c r="Q55" s="33">
        <v>20</v>
      </c>
      <c r="R55" s="67">
        <v>13</v>
      </c>
      <c r="S55" s="239" t="s">
        <v>116</v>
      </c>
      <c r="T55" s="124"/>
      <c r="U55" s="125"/>
    </row>
    <row r="56" spans="1:26" ht="15" customHeight="1" x14ac:dyDescent="0.25">
      <c r="A56" s="103">
        <v>20</v>
      </c>
      <c r="B56" s="47" t="s">
        <v>52</v>
      </c>
      <c r="C56" s="49" t="s">
        <v>89</v>
      </c>
      <c r="D56" s="186">
        <v>21</v>
      </c>
      <c r="E56" s="173">
        <v>22</v>
      </c>
      <c r="F56" s="184">
        <v>17</v>
      </c>
      <c r="G56" s="170">
        <v>38</v>
      </c>
      <c r="H56" s="173">
        <v>15</v>
      </c>
      <c r="I56" s="175"/>
      <c r="J56" s="250"/>
      <c r="K56" s="176">
        <f t="shared" ref="K56:K57" si="3">SUM(H56:I56)</f>
        <v>15</v>
      </c>
      <c r="L56" s="178">
        <v>20</v>
      </c>
      <c r="N56" s="33">
        <v>21</v>
      </c>
      <c r="O56" s="92">
        <v>4231</v>
      </c>
      <c r="P56" s="47" t="s">
        <v>52</v>
      </c>
      <c r="Q56" s="33">
        <v>21</v>
      </c>
      <c r="R56" s="70">
        <v>3050</v>
      </c>
      <c r="S56" s="49" t="s">
        <v>185</v>
      </c>
      <c r="T56" s="124"/>
      <c r="U56" s="125"/>
    </row>
    <row r="57" spans="1:26" ht="15" customHeight="1" x14ac:dyDescent="0.25">
      <c r="A57" s="97">
        <v>8</v>
      </c>
      <c r="B57" s="49" t="s">
        <v>53</v>
      </c>
      <c r="C57" s="62" t="s">
        <v>89</v>
      </c>
      <c r="D57" s="184">
        <v>20</v>
      </c>
      <c r="E57" s="174">
        <v>19</v>
      </c>
      <c r="F57" s="173" t="s">
        <v>172</v>
      </c>
      <c r="G57" s="170">
        <v>39</v>
      </c>
      <c r="H57" s="173">
        <v>16</v>
      </c>
      <c r="I57" s="175"/>
      <c r="J57" s="250"/>
      <c r="K57" s="176">
        <f t="shared" si="3"/>
        <v>16</v>
      </c>
      <c r="L57" s="178">
        <v>21</v>
      </c>
      <c r="N57" s="36"/>
      <c r="O57" s="244"/>
      <c r="P57" s="245"/>
      <c r="Q57" s="33">
        <v>22</v>
      </c>
      <c r="R57" s="70">
        <v>20</v>
      </c>
      <c r="S57" s="47" t="s">
        <v>52</v>
      </c>
      <c r="T57" s="124"/>
      <c r="U57" s="125"/>
    </row>
    <row r="58" spans="1:26" ht="15" customHeight="1" thickBot="1" x14ac:dyDescent="0.3">
      <c r="A58" s="97">
        <v>74</v>
      </c>
      <c r="B58" s="45" t="s">
        <v>118</v>
      </c>
      <c r="C58" s="59" t="s">
        <v>119</v>
      </c>
      <c r="D58" s="179" t="s">
        <v>172</v>
      </c>
      <c r="E58" s="179">
        <v>24</v>
      </c>
      <c r="F58" s="187">
        <v>18</v>
      </c>
      <c r="G58" s="180">
        <v>42</v>
      </c>
      <c r="H58" s="179">
        <v>17</v>
      </c>
      <c r="I58" s="181"/>
      <c r="J58" s="251"/>
      <c r="K58" s="182">
        <f t="shared" ref="K58" si="4">SUM(H58:I58)</f>
        <v>17</v>
      </c>
      <c r="L58" s="188">
        <v>22</v>
      </c>
      <c r="N58" s="37"/>
      <c r="O58" s="90"/>
      <c r="P58" s="77"/>
      <c r="Q58" s="33">
        <v>23</v>
      </c>
      <c r="R58" s="46">
        <v>1763</v>
      </c>
      <c r="S58" s="47" t="s">
        <v>186</v>
      </c>
      <c r="T58" s="124"/>
      <c r="U58" s="125"/>
    </row>
    <row r="59" spans="1:26" ht="15" customHeight="1" x14ac:dyDescent="0.25">
      <c r="A59" s="153"/>
      <c r="B59" s="140"/>
      <c r="C59" s="161"/>
      <c r="D59" s="155"/>
      <c r="E59" s="155"/>
      <c r="F59" s="162"/>
      <c r="G59" s="150"/>
      <c r="H59" s="155"/>
      <c r="I59" s="149"/>
      <c r="J59" s="149"/>
      <c r="K59" s="150"/>
      <c r="L59" s="163"/>
      <c r="N59" s="37"/>
      <c r="O59" s="38"/>
      <c r="P59" s="38"/>
      <c r="Q59" s="35">
        <v>24</v>
      </c>
      <c r="R59" s="46">
        <v>74</v>
      </c>
      <c r="S59" s="47" t="s">
        <v>118</v>
      </c>
      <c r="T59" s="124"/>
      <c r="U59" s="125"/>
    </row>
    <row r="60" spans="1:26" ht="15" customHeight="1" x14ac:dyDescent="0.25">
      <c r="A60" s="90"/>
      <c r="B60" s="77"/>
      <c r="C60" s="159"/>
      <c r="D60" s="152"/>
      <c r="E60" s="152"/>
      <c r="F60" s="160"/>
      <c r="G60" s="41"/>
      <c r="H60" s="152"/>
      <c r="I60" s="151"/>
      <c r="J60" s="151"/>
      <c r="K60" s="41"/>
      <c r="L60" s="158"/>
      <c r="N60" s="37"/>
      <c r="O60" s="38"/>
      <c r="P60" s="38"/>
      <c r="Q60" s="79"/>
      <c r="R60" s="38"/>
    </row>
    <row r="61" spans="1:26" ht="15" customHeight="1" thickBot="1" x14ac:dyDescent="0.3">
      <c r="D61" s="3"/>
      <c r="E61" s="3"/>
      <c r="G61" s="3"/>
      <c r="H61" s="3"/>
      <c r="I61" s="3"/>
      <c r="J61" s="3"/>
      <c r="K61" s="3"/>
      <c r="L61" s="3"/>
      <c r="N61" s="37"/>
      <c r="O61" s="38"/>
      <c r="P61" s="38"/>
      <c r="Q61" s="79"/>
      <c r="R61" s="38"/>
    </row>
    <row r="62" spans="1:26" ht="20.25" customHeight="1" x14ac:dyDescent="0.3">
      <c r="A62" s="12" t="s">
        <v>6</v>
      </c>
      <c r="G62" s="9" t="s">
        <v>22</v>
      </c>
      <c r="H62" s="10" t="s">
        <v>18</v>
      </c>
      <c r="I62" s="11"/>
      <c r="J62" s="11"/>
      <c r="K62" s="10" t="s">
        <v>18</v>
      </c>
      <c r="N62" s="37"/>
      <c r="O62" s="38"/>
      <c r="P62" s="38"/>
      <c r="Q62" s="78"/>
      <c r="R62" s="38"/>
    </row>
    <row r="63" spans="1:26" ht="18" customHeight="1" thickBot="1" x14ac:dyDescent="0.3">
      <c r="A63" s="93" t="s">
        <v>1</v>
      </c>
      <c r="B63" s="16" t="s">
        <v>2</v>
      </c>
      <c r="C63" s="16"/>
      <c r="D63" s="17" t="s">
        <v>175</v>
      </c>
      <c r="E63" s="18" t="s">
        <v>176</v>
      </c>
      <c r="F63" s="19" t="s">
        <v>177</v>
      </c>
      <c r="G63" s="20" t="s">
        <v>23</v>
      </c>
      <c r="H63" s="21" t="s">
        <v>25</v>
      </c>
      <c r="I63" s="22" t="s">
        <v>67</v>
      </c>
      <c r="J63" s="247" t="s">
        <v>187</v>
      </c>
      <c r="K63" s="23" t="s">
        <v>36</v>
      </c>
      <c r="L63" s="94" t="s">
        <v>11</v>
      </c>
      <c r="N63" s="38"/>
      <c r="O63" s="38"/>
      <c r="P63" s="38"/>
      <c r="Q63" s="38"/>
      <c r="R63" s="38"/>
    </row>
    <row r="64" spans="1:26" ht="15" customHeight="1" x14ac:dyDescent="0.25">
      <c r="A64" s="220">
        <v>1919</v>
      </c>
      <c r="B64" s="224" t="s">
        <v>21</v>
      </c>
      <c r="C64" s="224" t="s">
        <v>127</v>
      </c>
      <c r="D64" s="184">
        <v>2</v>
      </c>
      <c r="E64" s="169">
        <v>1</v>
      </c>
      <c r="F64" s="185">
        <v>1</v>
      </c>
      <c r="G64" s="170">
        <v>2</v>
      </c>
      <c r="H64" s="169">
        <v>1</v>
      </c>
      <c r="I64" s="171"/>
      <c r="J64" s="249"/>
      <c r="K64" s="172">
        <f>SUM(H64:I64)</f>
        <v>1</v>
      </c>
      <c r="L64" s="232">
        <v>1</v>
      </c>
      <c r="N64" s="91">
        <v>43057</v>
      </c>
      <c r="O64" s="38"/>
      <c r="P64" s="38"/>
      <c r="Q64" s="234">
        <v>43460</v>
      </c>
      <c r="V64" s="119">
        <v>43121</v>
      </c>
      <c r="W64" s="38"/>
    </row>
    <row r="65" spans="1:26" ht="15" customHeight="1" x14ac:dyDescent="0.25">
      <c r="A65" s="228">
        <v>28</v>
      </c>
      <c r="B65" s="229" t="s">
        <v>56</v>
      </c>
      <c r="C65" s="229" t="s">
        <v>86</v>
      </c>
      <c r="D65" s="184">
        <v>3</v>
      </c>
      <c r="E65" s="174">
        <v>4</v>
      </c>
      <c r="F65" s="184">
        <v>2</v>
      </c>
      <c r="G65" s="170">
        <v>5</v>
      </c>
      <c r="H65" s="174">
        <v>2</v>
      </c>
      <c r="I65" s="175"/>
      <c r="J65" s="250"/>
      <c r="K65" s="176">
        <f t="shared" ref="K65:K80" si="5">SUM(H65:I65)</f>
        <v>2</v>
      </c>
      <c r="L65" s="233">
        <v>2</v>
      </c>
      <c r="N65" s="34">
        <v>1</v>
      </c>
      <c r="O65" s="46">
        <v>3560</v>
      </c>
      <c r="P65" s="47" t="s">
        <v>32</v>
      </c>
      <c r="Q65" s="34">
        <v>1</v>
      </c>
      <c r="R65" s="46">
        <v>1919</v>
      </c>
      <c r="S65" s="47" t="s">
        <v>21</v>
      </c>
      <c r="T65" s="124"/>
      <c r="U65" s="125"/>
      <c r="V65" s="240">
        <v>1</v>
      </c>
      <c r="W65" s="123">
        <v>1919</v>
      </c>
      <c r="X65" s="47" t="s">
        <v>21</v>
      </c>
      <c r="Y65" s="124"/>
      <c r="Z65" s="125"/>
    </row>
    <row r="66" spans="1:26" ht="15" customHeight="1" x14ac:dyDescent="0.25">
      <c r="A66" s="220">
        <v>4020</v>
      </c>
      <c r="B66" s="224" t="s">
        <v>128</v>
      </c>
      <c r="C66" s="224" t="s">
        <v>129</v>
      </c>
      <c r="D66" s="173" t="s">
        <v>172</v>
      </c>
      <c r="E66" s="174">
        <v>2</v>
      </c>
      <c r="F66" s="184">
        <v>4</v>
      </c>
      <c r="G66" s="170">
        <v>6</v>
      </c>
      <c r="H66" s="174">
        <v>3</v>
      </c>
      <c r="I66" s="175"/>
      <c r="J66" s="250"/>
      <c r="K66" s="176">
        <f t="shared" si="5"/>
        <v>3</v>
      </c>
      <c r="L66" s="233">
        <v>3</v>
      </c>
      <c r="N66" s="33">
        <v>2</v>
      </c>
      <c r="O66" s="74">
        <v>1919</v>
      </c>
      <c r="P66" s="64" t="s">
        <v>21</v>
      </c>
      <c r="Q66" s="33">
        <v>2</v>
      </c>
      <c r="R66" s="46">
        <v>4020</v>
      </c>
      <c r="S66" s="47" t="s">
        <v>128</v>
      </c>
      <c r="T66" s="124"/>
      <c r="U66" s="125"/>
      <c r="V66" s="241">
        <v>2</v>
      </c>
      <c r="W66" s="47">
        <v>28</v>
      </c>
      <c r="X66" s="47" t="s">
        <v>56</v>
      </c>
      <c r="Y66" s="124"/>
      <c r="Z66" s="125"/>
    </row>
    <row r="67" spans="1:26" ht="15" customHeight="1" x14ac:dyDescent="0.25">
      <c r="A67" s="220">
        <v>1232</v>
      </c>
      <c r="B67" s="224" t="s">
        <v>7</v>
      </c>
      <c r="C67" s="224" t="s">
        <v>130</v>
      </c>
      <c r="D67" s="184">
        <v>4</v>
      </c>
      <c r="E67" s="174">
        <v>3</v>
      </c>
      <c r="F67" s="184">
        <v>5</v>
      </c>
      <c r="G67" s="170">
        <v>7</v>
      </c>
      <c r="H67" s="174">
        <v>4</v>
      </c>
      <c r="I67" s="175"/>
      <c r="J67" s="250"/>
      <c r="K67" s="176">
        <f t="shared" si="5"/>
        <v>4</v>
      </c>
      <c r="L67" s="233">
        <v>4</v>
      </c>
      <c r="N67" s="33">
        <v>3</v>
      </c>
      <c r="O67" s="52">
        <v>28</v>
      </c>
      <c r="P67" s="47" t="s">
        <v>56</v>
      </c>
      <c r="Q67" s="33">
        <v>3</v>
      </c>
      <c r="R67" s="46">
        <v>1232</v>
      </c>
      <c r="S67" s="47" t="s">
        <v>7</v>
      </c>
      <c r="T67" s="124"/>
      <c r="U67" s="125"/>
      <c r="V67" s="241">
        <v>3</v>
      </c>
      <c r="W67" s="123">
        <v>1811</v>
      </c>
      <c r="X67" s="49" t="s">
        <v>31</v>
      </c>
      <c r="Y67" s="124"/>
      <c r="Z67" s="125"/>
    </row>
    <row r="68" spans="1:26" ht="15" customHeight="1" x14ac:dyDescent="0.25">
      <c r="A68" s="220">
        <v>1811</v>
      </c>
      <c r="B68" s="224" t="s">
        <v>31</v>
      </c>
      <c r="C68" s="224" t="s">
        <v>87</v>
      </c>
      <c r="D68" s="184">
        <v>5</v>
      </c>
      <c r="E68" s="174">
        <v>9</v>
      </c>
      <c r="F68" s="184">
        <v>3</v>
      </c>
      <c r="G68" s="170">
        <v>8</v>
      </c>
      <c r="H68" s="174">
        <v>5</v>
      </c>
      <c r="I68" s="175"/>
      <c r="J68" s="250"/>
      <c r="K68" s="176">
        <f t="shared" si="5"/>
        <v>5</v>
      </c>
      <c r="L68" s="233">
        <v>5</v>
      </c>
      <c r="N68" s="33">
        <v>4</v>
      </c>
      <c r="O68" s="87">
        <v>1232</v>
      </c>
      <c r="P68" s="47" t="s">
        <v>7</v>
      </c>
      <c r="Q68" s="33">
        <v>4</v>
      </c>
      <c r="R68" s="239">
        <v>28</v>
      </c>
      <c r="S68" s="47" t="s">
        <v>56</v>
      </c>
      <c r="T68" s="124"/>
      <c r="U68" s="125"/>
      <c r="V68" s="241">
        <v>4</v>
      </c>
      <c r="W68" s="123">
        <v>4020</v>
      </c>
      <c r="X68" s="47" t="s">
        <v>128</v>
      </c>
      <c r="Y68" s="124"/>
      <c r="Z68" s="125"/>
    </row>
    <row r="69" spans="1:26" ht="15" customHeight="1" x14ac:dyDescent="0.25">
      <c r="A69" s="223">
        <v>1688</v>
      </c>
      <c r="B69" s="224" t="s">
        <v>28</v>
      </c>
      <c r="C69" s="224" t="s">
        <v>98</v>
      </c>
      <c r="D69" s="184">
        <v>11</v>
      </c>
      <c r="E69" s="174">
        <v>5</v>
      </c>
      <c r="F69" s="184">
        <v>6</v>
      </c>
      <c r="G69" s="170">
        <v>11</v>
      </c>
      <c r="H69" s="174">
        <v>6</v>
      </c>
      <c r="I69" s="175"/>
      <c r="J69" s="250"/>
      <c r="K69" s="176">
        <f t="shared" si="5"/>
        <v>6</v>
      </c>
      <c r="L69" s="233">
        <v>6</v>
      </c>
      <c r="N69" s="33">
        <v>5</v>
      </c>
      <c r="O69" s="46">
        <v>1811</v>
      </c>
      <c r="P69" s="49" t="s">
        <v>31</v>
      </c>
      <c r="Q69" s="33">
        <v>5</v>
      </c>
      <c r="R69" s="52">
        <v>1688</v>
      </c>
      <c r="S69" s="49" t="s">
        <v>28</v>
      </c>
      <c r="T69" s="124"/>
      <c r="U69" s="125"/>
      <c r="V69" s="241">
        <v>5</v>
      </c>
      <c r="W69" s="123" t="s">
        <v>137</v>
      </c>
      <c r="X69" s="47" t="s">
        <v>7</v>
      </c>
      <c r="Y69" s="124"/>
      <c r="Z69" s="125"/>
    </row>
    <row r="70" spans="1:26" ht="15" customHeight="1" x14ac:dyDescent="0.25">
      <c r="A70" s="227">
        <v>3560</v>
      </c>
      <c r="B70" s="224" t="s">
        <v>32</v>
      </c>
      <c r="C70" s="224" t="s">
        <v>133</v>
      </c>
      <c r="D70" s="184">
        <v>1</v>
      </c>
      <c r="E70" s="174">
        <v>10</v>
      </c>
      <c r="F70" s="184">
        <v>12</v>
      </c>
      <c r="G70" s="170">
        <v>11</v>
      </c>
      <c r="H70" s="174">
        <v>6</v>
      </c>
      <c r="I70" s="175"/>
      <c r="J70" s="250"/>
      <c r="K70" s="176">
        <f t="shared" si="5"/>
        <v>6</v>
      </c>
      <c r="L70" s="233">
        <v>7</v>
      </c>
      <c r="N70" s="33">
        <v>6</v>
      </c>
      <c r="O70" s="88">
        <v>2</v>
      </c>
      <c r="P70" s="47" t="s">
        <v>19</v>
      </c>
      <c r="Q70" s="33">
        <v>6</v>
      </c>
      <c r="R70" s="46">
        <v>1853</v>
      </c>
      <c r="S70" s="49" t="s">
        <v>58</v>
      </c>
      <c r="T70" s="124"/>
      <c r="U70" s="125"/>
      <c r="V70" s="241">
        <v>6</v>
      </c>
      <c r="W70" s="47">
        <v>1688</v>
      </c>
      <c r="X70" s="49" t="s">
        <v>28</v>
      </c>
      <c r="Y70" s="124"/>
      <c r="Z70" s="125"/>
    </row>
    <row r="71" spans="1:26" ht="15" customHeight="1" x14ac:dyDescent="0.25">
      <c r="A71" s="106">
        <v>329</v>
      </c>
      <c r="B71" s="49" t="s">
        <v>62</v>
      </c>
      <c r="C71" s="54" t="s">
        <v>117</v>
      </c>
      <c r="D71" s="184">
        <v>7</v>
      </c>
      <c r="E71" s="174">
        <v>8</v>
      </c>
      <c r="F71" s="184">
        <v>11</v>
      </c>
      <c r="G71" s="170">
        <v>15</v>
      </c>
      <c r="H71" s="174">
        <v>7</v>
      </c>
      <c r="I71" s="175"/>
      <c r="J71" s="250"/>
      <c r="K71" s="176">
        <f t="shared" si="5"/>
        <v>7</v>
      </c>
      <c r="L71" s="177">
        <v>8</v>
      </c>
      <c r="N71" s="33">
        <v>7</v>
      </c>
      <c r="O71" s="63">
        <v>329</v>
      </c>
      <c r="P71" s="49" t="s">
        <v>62</v>
      </c>
      <c r="Q71" s="33">
        <v>7</v>
      </c>
      <c r="R71" s="46">
        <v>3221</v>
      </c>
      <c r="S71" s="47" t="s">
        <v>57</v>
      </c>
      <c r="T71" s="124"/>
      <c r="U71" s="125"/>
      <c r="V71" s="241">
        <v>7</v>
      </c>
      <c r="W71" s="123">
        <v>565</v>
      </c>
      <c r="X71" s="49" t="s">
        <v>135</v>
      </c>
      <c r="Y71" s="124"/>
      <c r="Z71" s="125"/>
    </row>
    <row r="72" spans="1:26" ht="15" customHeight="1" x14ac:dyDescent="0.25">
      <c r="A72" s="92">
        <v>1853</v>
      </c>
      <c r="B72" s="49" t="s">
        <v>58</v>
      </c>
      <c r="C72" s="49" t="s">
        <v>131</v>
      </c>
      <c r="D72" s="184">
        <v>10</v>
      </c>
      <c r="E72" s="174">
        <v>6</v>
      </c>
      <c r="F72" s="184">
        <v>22</v>
      </c>
      <c r="G72" s="170">
        <v>16</v>
      </c>
      <c r="H72" s="174">
        <v>8</v>
      </c>
      <c r="I72" s="175"/>
      <c r="J72" s="250"/>
      <c r="K72" s="176">
        <f t="shared" si="5"/>
        <v>8</v>
      </c>
      <c r="L72" s="177">
        <v>9</v>
      </c>
      <c r="N72" s="33">
        <v>8</v>
      </c>
      <c r="O72" s="89">
        <v>310</v>
      </c>
      <c r="P72" s="49" t="s">
        <v>10</v>
      </c>
      <c r="Q72" s="33">
        <v>8</v>
      </c>
      <c r="R72" s="70">
        <v>329</v>
      </c>
      <c r="S72" s="49" t="s">
        <v>62</v>
      </c>
      <c r="T72" s="124"/>
      <c r="U72" s="125"/>
      <c r="V72" s="241">
        <v>8</v>
      </c>
      <c r="W72" s="126">
        <v>1559</v>
      </c>
      <c r="X72" s="47" t="s">
        <v>13</v>
      </c>
      <c r="Y72" s="124"/>
      <c r="Z72" s="125"/>
    </row>
    <row r="73" spans="1:26" ht="15" customHeight="1" x14ac:dyDescent="0.25">
      <c r="A73" s="92">
        <v>3221</v>
      </c>
      <c r="B73" s="47" t="s">
        <v>57</v>
      </c>
      <c r="C73" s="49" t="s">
        <v>132</v>
      </c>
      <c r="D73" s="184">
        <v>15</v>
      </c>
      <c r="E73" s="174">
        <v>7</v>
      </c>
      <c r="F73" s="184">
        <v>10</v>
      </c>
      <c r="G73" s="170">
        <v>17</v>
      </c>
      <c r="H73" s="174">
        <v>9</v>
      </c>
      <c r="I73" s="175"/>
      <c r="J73" s="250"/>
      <c r="K73" s="176">
        <f t="shared" si="5"/>
        <v>9</v>
      </c>
      <c r="L73" s="177">
        <v>10</v>
      </c>
      <c r="N73" s="33">
        <v>9</v>
      </c>
      <c r="O73" s="46" t="s">
        <v>137</v>
      </c>
      <c r="P73" s="47" t="s">
        <v>7</v>
      </c>
      <c r="Q73" s="33">
        <v>9</v>
      </c>
      <c r="R73" s="46">
        <v>1811</v>
      </c>
      <c r="S73" s="49" t="s">
        <v>31</v>
      </c>
      <c r="T73" s="124"/>
      <c r="U73" s="125"/>
      <c r="V73" s="241">
        <v>9</v>
      </c>
      <c r="W73" s="127">
        <v>310</v>
      </c>
      <c r="X73" s="49" t="s">
        <v>10</v>
      </c>
      <c r="Y73" s="124"/>
      <c r="Z73" s="125"/>
    </row>
    <row r="74" spans="1:26" ht="15" customHeight="1" x14ac:dyDescent="0.25">
      <c r="A74" s="82">
        <v>310</v>
      </c>
      <c r="B74" s="49" t="s">
        <v>10</v>
      </c>
      <c r="C74" s="49" t="s">
        <v>121</v>
      </c>
      <c r="D74" s="184">
        <v>8</v>
      </c>
      <c r="E74" s="173">
        <v>21</v>
      </c>
      <c r="F74" s="184">
        <v>9</v>
      </c>
      <c r="G74" s="170">
        <v>17</v>
      </c>
      <c r="H74" s="174">
        <v>9</v>
      </c>
      <c r="I74" s="175"/>
      <c r="J74" s="250"/>
      <c r="K74" s="176">
        <f t="shared" si="5"/>
        <v>9</v>
      </c>
      <c r="L74" s="177">
        <v>11</v>
      </c>
      <c r="N74" s="33">
        <v>10</v>
      </c>
      <c r="O74" s="46">
        <v>1853</v>
      </c>
      <c r="P74" s="49" t="s">
        <v>58</v>
      </c>
      <c r="Q74" s="33">
        <v>10</v>
      </c>
      <c r="R74" s="46">
        <v>3560</v>
      </c>
      <c r="S74" s="47" t="s">
        <v>32</v>
      </c>
      <c r="T74" s="124"/>
      <c r="U74" s="125"/>
      <c r="V74" s="241">
        <v>10</v>
      </c>
      <c r="W74" s="123">
        <v>3221</v>
      </c>
      <c r="X74" s="47" t="s">
        <v>57</v>
      </c>
      <c r="Y74" s="124"/>
      <c r="Z74" s="125"/>
    </row>
    <row r="75" spans="1:26" ht="15" customHeight="1" x14ac:dyDescent="0.25">
      <c r="A75" s="92">
        <v>565</v>
      </c>
      <c r="B75" s="49" t="s">
        <v>135</v>
      </c>
      <c r="C75" s="49" t="s">
        <v>131</v>
      </c>
      <c r="D75" s="173" t="s">
        <v>172</v>
      </c>
      <c r="E75" s="174">
        <v>12</v>
      </c>
      <c r="F75" s="186">
        <v>7</v>
      </c>
      <c r="G75" s="170">
        <v>19</v>
      </c>
      <c r="H75" s="174">
        <v>10</v>
      </c>
      <c r="I75" s="175"/>
      <c r="J75" s="250"/>
      <c r="K75" s="176">
        <f t="shared" si="5"/>
        <v>10</v>
      </c>
      <c r="L75" s="177">
        <v>12</v>
      </c>
      <c r="N75" s="33">
        <v>11</v>
      </c>
      <c r="O75" s="52">
        <v>1688</v>
      </c>
      <c r="P75" s="49" t="s">
        <v>28</v>
      </c>
      <c r="Q75" s="33">
        <v>11</v>
      </c>
      <c r="R75" s="46">
        <v>3313</v>
      </c>
      <c r="S75" s="47" t="s">
        <v>134</v>
      </c>
      <c r="T75" s="124"/>
      <c r="U75" s="125"/>
      <c r="V75" s="241">
        <v>11</v>
      </c>
      <c r="W75" s="123">
        <v>329</v>
      </c>
      <c r="X75" s="49" t="s">
        <v>62</v>
      </c>
      <c r="Y75" s="124"/>
      <c r="Z75" s="125"/>
    </row>
    <row r="76" spans="1:26" ht="15" customHeight="1" x14ac:dyDescent="0.25">
      <c r="A76" s="92">
        <v>1559</v>
      </c>
      <c r="B76" s="47" t="s">
        <v>13</v>
      </c>
      <c r="C76" s="49" t="s">
        <v>136</v>
      </c>
      <c r="D76" s="184">
        <v>17</v>
      </c>
      <c r="E76" s="174">
        <v>14</v>
      </c>
      <c r="F76" s="184">
        <v>8</v>
      </c>
      <c r="G76" s="170">
        <v>22</v>
      </c>
      <c r="H76" s="174">
        <v>11</v>
      </c>
      <c r="I76" s="175"/>
      <c r="J76" s="250"/>
      <c r="K76" s="176">
        <f t="shared" si="5"/>
        <v>11</v>
      </c>
      <c r="L76" s="177">
        <v>13</v>
      </c>
      <c r="N76" s="33">
        <v>12</v>
      </c>
      <c r="O76" s="46">
        <v>1038</v>
      </c>
      <c r="P76" s="47" t="s">
        <v>8</v>
      </c>
      <c r="Q76" s="33">
        <v>12</v>
      </c>
      <c r="R76" s="46">
        <v>565</v>
      </c>
      <c r="S76" s="49" t="s">
        <v>135</v>
      </c>
      <c r="T76" s="124"/>
      <c r="U76" s="125"/>
      <c r="V76" s="241">
        <v>12</v>
      </c>
      <c r="W76" s="123">
        <v>3560</v>
      </c>
      <c r="X76" s="47" t="s">
        <v>32</v>
      </c>
      <c r="Y76" s="124"/>
      <c r="Z76" s="125"/>
    </row>
    <row r="77" spans="1:26" ht="15" customHeight="1" x14ac:dyDescent="0.25">
      <c r="A77" s="92" t="s">
        <v>137</v>
      </c>
      <c r="B77" s="47" t="s">
        <v>7</v>
      </c>
      <c r="C77" s="49" t="s">
        <v>130</v>
      </c>
      <c r="D77" s="184">
        <v>9</v>
      </c>
      <c r="E77" s="174">
        <v>14</v>
      </c>
      <c r="F77" s="184">
        <v>16</v>
      </c>
      <c r="G77" s="170">
        <v>23</v>
      </c>
      <c r="H77" s="174">
        <v>12</v>
      </c>
      <c r="I77" s="175"/>
      <c r="J77" s="250"/>
      <c r="K77" s="176">
        <f t="shared" si="5"/>
        <v>12</v>
      </c>
      <c r="L77" s="177">
        <v>14</v>
      </c>
      <c r="N77" s="33">
        <v>13</v>
      </c>
      <c r="O77" s="52">
        <v>37</v>
      </c>
      <c r="P77" s="49" t="s">
        <v>24</v>
      </c>
      <c r="Q77" s="33">
        <v>13</v>
      </c>
      <c r="R77" s="46">
        <v>1038</v>
      </c>
      <c r="S77" s="47" t="s">
        <v>8</v>
      </c>
      <c r="T77" s="124"/>
      <c r="U77" s="125"/>
      <c r="V77" s="241">
        <v>13</v>
      </c>
      <c r="W77" s="123">
        <v>4020</v>
      </c>
      <c r="X77" s="49" t="s">
        <v>128</v>
      </c>
      <c r="Y77" s="124"/>
      <c r="Z77" s="125"/>
    </row>
    <row r="78" spans="1:26" ht="15" customHeight="1" x14ac:dyDescent="0.25">
      <c r="A78" s="92">
        <v>3313</v>
      </c>
      <c r="B78" s="47" t="s">
        <v>134</v>
      </c>
      <c r="C78" s="49" t="s">
        <v>108</v>
      </c>
      <c r="D78" s="184">
        <v>14</v>
      </c>
      <c r="E78" s="174">
        <v>11</v>
      </c>
      <c r="F78" s="173" t="s">
        <v>172</v>
      </c>
      <c r="G78" s="170">
        <v>25</v>
      </c>
      <c r="H78" s="174">
        <v>13</v>
      </c>
      <c r="I78" s="175"/>
      <c r="J78" s="250"/>
      <c r="K78" s="176">
        <f t="shared" si="5"/>
        <v>13</v>
      </c>
      <c r="L78" s="177">
        <v>15</v>
      </c>
      <c r="N78" s="33">
        <v>14</v>
      </c>
      <c r="O78" s="46">
        <v>3313</v>
      </c>
      <c r="P78" s="47" t="s">
        <v>134</v>
      </c>
      <c r="Q78" s="33">
        <v>14</v>
      </c>
      <c r="R78" s="46">
        <v>1559</v>
      </c>
      <c r="S78" s="47" t="s">
        <v>13</v>
      </c>
      <c r="T78" s="124"/>
      <c r="U78" s="125"/>
      <c r="V78" s="241">
        <v>14</v>
      </c>
      <c r="W78" s="123">
        <v>1038</v>
      </c>
      <c r="X78" s="47" t="s">
        <v>8</v>
      </c>
      <c r="Y78" s="124"/>
      <c r="Z78" s="125"/>
    </row>
    <row r="79" spans="1:26" ht="15" customHeight="1" x14ac:dyDescent="0.25">
      <c r="A79" s="92">
        <v>1038</v>
      </c>
      <c r="B79" s="47" t="s">
        <v>8</v>
      </c>
      <c r="C79" s="49" t="s">
        <v>94</v>
      </c>
      <c r="D79" s="184">
        <v>12</v>
      </c>
      <c r="E79" s="174">
        <v>13</v>
      </c>
      <c r="F79" s="184">
        <v>14</v>
      </c>
      <c r="G79" s="170">
        <v>25</v>
      </c>
      <c r="H79" s="174">
        <v>13</v>
      </c>
      <c r="I79" s="175"/>
      <c r="J79" s="250"/>
      <c r="K79" s="176">
        <f t="shared" si="5"/>
        <v>13</v>
      </c>
      <c r="L79" s="177">
        <v>16</v>
      </c>
      <c r="N79" s="33">
        <v>15</v>
      </c>
      <c r="O79" s="46">
        <v>3221</v>
      </c>
      <c r="P79" s="47" t="s">
        <v>57</v>
      </c>
      <c r="Q79" s="33">
        <v>15</v>
      </c>
      <c r="R79" s="46" t="s">
        <v>137</v>
      </c>
      <c r="S79" s="47" t="s">
        <v>7</v>
      </c>
      <c r="T79" s="124"/>
      <c r="U79" s="125"/>
      <c r="V79" s="241">
        <v>15</v>
      </c>
      <c r="W79" s="47">
        <v>37</v>
      </c>
      <c r="X79" s="49" t="s">
        <v>24</v>
      </c>
      <c r="Y79" s="124"/>
      <c r="Z79" s="125"/>
    </row>
    <row r="80" spans="1:26" ht="15" customHeight="1" x14ac:dyDescent="0.25">
      <c r="A80" s="81">
        <v>37</v>
      </c>
      <c r="B80" s="49" t="s">
        <v>24</v>
      </c>
      <c r="C80" s="49" t="s">
        <v>120</v>
      </c>
      <c r="D80" s="184">
        <v>13</v>
      </c>
      <c r="E80" s="174">
        <v>16</v>
      </c>
      <c r="F80" s="184">
        <v>15</v>
      </c>
      <c r="G80" s="170">
        <v>28</v>
      </c>
      <c r="H80" s="174">
        <v>14</v>
      </c>
      <c r="I80" s="175"/>
      <c r="J80" s="250"/>
      <c r="K80" s="176">
        <f t="shared" si="5"/>
        <v>14</v>
      </c>
      <c r="L80" s="177">
        <v>17</v>
      </c>
      <c r="N80" s="33">
        <v>16</v>
      </c>
      <c r="O80" s="46">
        <v>3574</v>
      </c>
      <c r="P80" s="49" t="s">
        <v>9</v>
      </c>
      <c r="Q80" s="33">
        <v>16</v>
      </c>
      <c r="R80" s="52">
        <v>37</v>
      </c>
      <c r="S80" s="49" t="s">
        <v>24</v>
      </c>
      <c r="T80" s="124"/>
      <c r="U80" s="125"/>
      <c r="V80" s="241">
        <v>16</v>
      </c>
      <c r="W80" s="123">
        <v>1232</v>
      </c>
      <c r="X80" s="47" t="s">
        <v>7</v>
      </c>
      <c r="Y80" s="124"/>
      <c r="Z80" s="125"/>
    </row>
    <row r="81" spans="1:26" ht="15" customHeight="1" x14ac:dyDescent="0.25">
      <c r="A81" s="102">
        <v>2</v>
      </c>
      <c r="B81" s="45" t="s">
        <v>19</v>
      </c>
      <c r="C81" s="43" t="s">
        <v>95</v>
      </c>
      <c r="D81" s="184">
        <v>6</v>
      </c>
      <c r="E81" s="186">
        <v>23</v>
      </c>
      <c r="F81" s="173" t="s">
        <v>172</v>
      </c>
      <c r="G81" s="170">
        <v>29</v>
      </c>
      <c r="H81" s="174">
        <v>15</v>
      </c>
      <c r="I81" s="175"/>
      <c r="J81" s="250"/>
      <c r="K81" s="176">
        <f t="shared" ref="K81:K87" si="6">SUM(H81:I81)</f>
        <v>15</v>
      </c>
      <c r="L81" s="177">
        <v>18</v>
      </c>
      <c r="N81" s="33">
        <v>17</v>
      </c>
      <c r="O81" s="44">
        <v>1559</v>
      </c>
      <c r="P81" s="45" t="s">
        <v>13</v>
      </c>
      <c r="Q81" s="33">
        <v>17</v>
      </c>
      <c r="R81" s="46">
        <v>3533</v>
      </c>
      <c r="S81" s="49" t="s">
        <v>138</v>
      </c>
      <c r="T81" s="124"/>
      <c r="U81" s="125"/>
      <c r="V81" s="241">
        <v>17</v>
      </c>
      <c r="W81" s="123">
        <v>5</v>
      </c>
      <c r="X81" s="49" t="s">
        <v>141</v>
      </c>
      <c r="Y81" s="124"/>
      <c r="Z81" s="125"/>
    </row>
    <row r="82" spans="1:26" ht="15" customHeight="1" x14ac:dyDescent="0.25">
      <c r="A82" s="92">
        <v>4020</v>
      </c>
      <c r="B82" s="49" t="s">
        <v>128</v>
      </c>
      <c r="C82" s="49" t="s">
        <v>129</v>
      </c>
      <c r="D82" s="173" t="s">
        <v>172</v>
      </c>
      <c r="E82" s="174">
        <v>18</v>
      </c>
      <c r="F82" s="184">
        <v>13</v>
      </c>
      <c r="G82" s="170">
        <v>31</v>
      </c>
      <c r="H82" s="173">
        <v>16</v>
      </c>
      <c r="I82" s="175"/>
      <c r="J82" s="250"/>
      <c r="K82" s="176">
        <f t="shared" si="6"/>
        <v>16</v>
      </c>
      <c r="L82" s="177">
        <v>19</v>
      </c>
      <c r="N82" s="33">
        <v>18</v>
      </c>
      <c r="O82" s="46">
        <v>12</v>
      </c>
      <c r="P82" s="47" t="s">
        <v>59</v>
      </c>
      <c r="Q82" s="33">
        <v>18</v>
      </c>
      <c r="R82" s="44">
        <v>4020</v>
      </c>
      <c r="S82" s="49" t="s">
        <v>128</v>
      </c>
      <c r="T82" s="124"/>
      <c r="U82" s="125"/>
      <c r="V82" s="241">
        <v>18</v>
      </c>
      <c r="W82" s="123">
        <v>3574</v>
      </c>
      <c r="X82" s="49" t="s">
        <v>9</v>
      </c>
      <c r="Y82" s="124"/>
      <c r="Z82" s="125"/>
    </row>
    <row r="83" spans="1:26" ht="15" customHeight="1" x14ac:dyDescent="0.25">
      <c r="A83" s="92">
        <v>3574</v>
      </c>
      <c r="B83" s="49" t="s">
        <v>9</v>
      </c>
      <c r="C83" s="49" t="s">
        <v>94</v>
      </c>
      <c r="D83" s="184">
        <v>16</v>
      </c>
      <c r="E83" s="173">
        <v>19</v>
      </c>
      <c r="F83" s="184">
        <v>18</v>
      </c>
      <c r="G83" s="170">
        <v>34</v>
      </c>
      <c r="H83" s="173">
        <v>17</v>
      </c>
      <c r="I83" s="175"/>
      <c r="J83" s="250"/>
      <c r="K83" s="176">
        <f t="shared" si="6"/>
        <v>17</v>
      </c>
      <c r="L83" s="178">
        <v>20</v>
      </c>
      <c r="N83" s="33">
        <v>19</v>
      </c>
      <c r="O83" s="46">
        <v>3533</v>
      </c>
      <c r="P83" s="49" t="s">
        <v>138</v>
      </c>
      <c r="Q83" s="33">
        <v>19</v>
      </c>
      <c r="R83" s="46">
        <v>3574</v>
      </c>
      <c r="S83" s="49" t="s">
        <v>9</v>
      </c>
      <c r="T83" s="124"/>
      <c r="U83" s="125"/>
      <c r="V83" s="241">
        <v>19</v>
      </c>
      <c r="W83" s="123">
        <v>50</v>
      </c>
      <c r="X83" s="47" t="s">
        <v>142</v>
      </c>
      <c r="Y83" s="124"/>
      <c r="Z83" s="125"/>
    </row>
    <row r="84" spans="1:26" ht="15" customHeight="1" x14ac:dyDescent="0.25">
      <c r="A84" s="92">
        <v>3533</v>
      </c>
      <c r="B84" s="49" t="s">
        <v>138</v>
      </c>
      <c r="C84" s="49" t="s">
        <v>139</v>
      </c>
      <c r="D84" s="184">
        <v>19</v>
      </c>
      <c r="E84" s="174">
        <v>17</v>
      </c>
      <c r="F84" s="184">
        <v>21</v>
      </c>
      <c r="G84" s="170">
        <v>36</v>
      </c>
      <c r="H84" s="173">
        <v>18</v>
      </c>
      <c r="I84" s="175"/>
      <c r="J84" s="250"/>
      <c r="K84" s="176">
        <f t="shared" si="6"/>
        <v>18</v>
      </c>
      <c r="L84" s="178">
        <v>21</v>
      </c>
      <c r="N84" s="33">
        <v>20</v>
      </c>
      <c r="O84" s="46">
        <v>1038</v>
      </c>
      <c r="P84" s="47" t="s">
        <v>8</v>
      </c>
      <c r="Q84" s="33">
        <v>20</v>
      </c>
      <c r="R84" s="46">
        <v>12</v>
      </c>
      <c r="S84" s="47" t="s">
        <v>59</v>
      </c>
      <c r="T84" s="124"/>
      <c r="U84" s="125"/>
      <c r="V84" s="241">
        <v>20</v>
      </c>
      <c r="W84" s="123">
        <v>12</v>
      </c>
      <c r="X84" s="47" t="s">
        <v>59</v>
      </c>
      <c r="Y84" s="124"/>
      <c r="Z84" s="125"/>
    </row>
    <row r="85" spans="1:26" ht="15" customHeight="1" x14ac:dyDescent="0.25">
      <c r="A85" s="92">
        <v>12</v>
      </c>
      <c r="B85" s="47" t="s">
        <v>59</v>
      </c>
      <c r="C85" s="49" t="s">
        <v>140</v>
      </c>
      <c r="D85" s="184">
        <v>18</v>
      </c>
      <c r="E85" s="173">
        <v>20</v>
      </c>
      <c r="F85" s="184">
        <v>20</v>
      </c>
      <c r="G85" s="170">
        <v>38</v>
      </c>
      <c r="H85" s="173">
        <v>19</v>
      </c>
      <c r="I85" s="175"/>
      <c r="J85" s="250"/>
      <c r="K85" s="176">
        <f t="shared" si="6"/>
        <v>19</v>
      </c>
      <c r="L85" s="178">
        <v>22</v>
      </c>
      <c r="N85" s="33">
        <v>21</v>
      </c>
      <c r="O85" s="46">
        <v>5</v>
      </c>
      <c r="P85" s="49" t="s">
        <v>141</v>
      </c>
      <c r="Q85" s="33">
        <v>21</v>
      </c>
      <c r="R85" s="57">
        <v>310</v>
      </c>
      <c r="S85" s="49" t="s">
        <v>10</v>
      </c>
      <c r="T85" s="124"/>
      <c r="U85" s="125"/>
      <c r="V85" s="241">
        <v>21</v>
      </c>
      <c r="W85" s="123">
        <v>3533</v>
      </c>
      <c r="X85" s="49" t="s">
        <v>138</v>
      </c>
      <c r="Y85" s="124"/>
      <c r="Z85" s="125"/>
    </row>
    <row r="86" spans="1:26" ht="15" customHeight="1" x14ac:dyDescent="0.25">
      <c r="A86" s="105">
        <v>5</v>
      </c>
      <c r="B86" s="65" t="s">
        <v>141</v>
      </c>
      <c r="C86" s="65" t="s">
        <v>132</v>
      </c>
      <c r="D86" s="184">
        <v>21</v>
      </c>
      <c r="E86" s="173">
        <v>22</v>
      </c>
      <c r="F86" s="184">
        <v>17</v>
      </c>
      <c r="G86" s="170">
        <v>38</v>
      </c>
      <c r="H86" s="173">
        <v>19</v>
      </c>
      <c r="I86" s="175"/>
      <c r="J86" s="250"/>
      <c r="K86" s="176">
        <f t="shared" si="6"/>
        <v>19</v>
      </c>
      <c r="L86" s="178">
        <v>23</v>
      </c>
      <c r="N86" s="37"/>
      <c r="O86" s="38"/>
      <c r="P86" s="38"/>
      <c r="Q86" s="33">
        <v>22</v>
      </c>
      <c r="R86" s="46">
        <v>5</v>
      </c>
      <c r="S86" s="49" t="s">
        <v>141</v>
      </c>
      <c r="T86" s="124"/>
      <c r="U86" s="125"/>
      <c r="V86" s="241">
        <v>22</v>
      </c>
      <c r="W86" s="123">
        <v>1853</v>
      </c>
      <c r="X86" s="49" t="s">
        <v>58</v>
      </c>
      <c r="Y86" s="124"/>
      <c r="Z86" s="125"/>
    </row>
    <row r="87" spans="1:26" ht="15" customHeight="1" x14ac:dyDescent="0.25">
      <c r="A87" s="92">
        <v>1038</v>
      </c>
      <c r="B87" s="47" t="s">
        <v>8</v>
      </c>
      <c r="C87" s="49" t="s">
        <v>94</v>
      </c>
      <c r="D87" s="184">
        <v>20</v>
      </c>
      <c r="E87" s="173" t="s">
        <v>172</v>
      </c>
      <c r="F87" s="184">
        <v>23</v>
      </c>
      <c r="G87" s="170">
        <v>43</v>
      </c>
      <c r="H87" s="173">
        <v>20</v>
      </c>
      <c r="I87" s="175"/>
      <c r="J87" s="250"/>
      <c r="K87" s="176">
        <f t="shared" si="6"/>
        <v>20</v>
      </c>
      <c r="L87" s="178">
        <v>24</v>
      </c>
      <c r="M87" s="8"/>
      <c r="N87" s="37"/>
      <c r="O87" s="38"/>
      <c r="P87" s="38"/>
      <c r="Q87" s="33">
        <v>23</v>
      </c>
      <c r="R87" s="88">
        <v>2</v>
      </c>
      <c r="S87" s="47" t="s">
        <v>19</v>
      </c>
      <c r="T87" s="124"/>
      <c r="U87" s="125"/>
      <c r="V87" s="241">
        <v>23</v>
      </c>
      <c r="W87" s="123">
        <v>1038</v>
      </c>
      <c r="X87" s="47" t="s">
        <v>8</v>
      </c>
      <c r="Y87" s="124"/>
      <c r="Z87" s="125"/>
    </row>
    <row r="88" spans="1:26" ht="15" customHeight="1" thickBot="1" x14ac:dyDescent="0.3">
      <c r="A88" s="97">
        <v>50</v>
      </c>
      <c r="B88" s="45" t="s">
        <v>142</v>
      </c>
      <c r="C88" s="59" t="s">
        <v>143</v>
      </c>
      <c r="D88" s="179" t="s">
        <v>172</v>
      </c>
      <c r="E88" s="215">
        <v>24</v>
      </c>
      <c r="F88" s="187">
        <v>19</v>
      </c>
      <c r="G88" s="180">
        <v>43</v>
      </c>
      <c r="H88" s="179">
        <v>20</v>
      </c>
      <c r="I88" s="181"/>
      <c r="J88" s="251"/>
      <c r="K88" s="182">
        <f t="shared" ref="K88" si="7">SUM(H88:I88)</f>
        <v>20</v>
      </c>
      <c r="L88" s="183">
        <v>25</v>
      </c>
      <c r="M88" s="8"/>
      <c r="N88" s="37"/>
      <c r="O88" s="38"/>
      <c r="P88" s="38"/>
      <c r="Q88" s="35">
        <v>24</v>
      </c>
      <c r="R88" s="46">
        <v>50</v>
      </c>
      <c r="S88" s="47" t="s">
        <v>142</v>
      </c>
      <c r="T88" s="124"/>
      <c r="U88" s="125"/>
    </row>
    <row r="89" spans="1:26" ht="15" customHeight="1" x14ac:dyDescent="0.25">
      <c r="A89" s="153"/>
      <c r="B89" s="140"/>
      <c r="C89" s="140"/>
      <c r="D89" s="143"/>
      <c r="E89" s="155"/>
      <c r="F89" s="143"/>
      <c r="G89" s="150"/>
      <c r="H89" s="155"/>
      <c r="I89" s="149"/>
      <c r="J89" s="149"/>
      <c r="K89" s="150"/>
      <c r="L89" s="157"/>
      <c r="M89" s="8"/>
      <c r="N89" s="38"/>
      <c r="O89" s="38"/>
      <c r="P89" s="38"/>
      <c r="Q89" s="37"/>
    </row>
    <row r="90" spans="1:26" ht="15" customHeight="1" thickBot="1" x14ac:dyDescent="0.25">
      <c r="G90" s="4"/>
      <c r="H90" s="4"/>
      <c r="I90" s="4"/>
      <c r="J90" s="4"/>
      <c r="K90" s="4"/>
      <c r="L90" s="4"/>
      <c r="N90" s="38"/>
      <c r="O90" s="38"/>
      <c r="P90" s="38"/>
      <c r="Q90" s="37"/>
    </row>
    <row r="91" spans="1:26" ht="20.25" customHeight="1" x14ac:dyDescent="0.3">
      <c r="A91" s="12" t="s">
        <v>15</v>
      </c>
      <c r="G91" s="9" t="s">
        <v>22</v>
      </c>
      <c r="H91" s="10" t="s">
        <v>18</v>
      </c>
      <c r="I91" s="11"/>
      <c r="J91" s="11"/>
      <c r="K91" s="10" t="s">
        <v>18</v>
      </c>
      <c r="N91" s="91">
        <v>43057</v>
      </c>
      <c r="O91" s="38"/>
      <c r="P91" s="38"/>
      <c r="Q91" s="234">
        <v>43460</v>
      </c>
      <c r="V91" s="119">
        <v>43121</v>
      </c>
      <c r="W91" s="38"/>
    </row>
    <row r="92" spans="1:26" ht="18.75" customHeight="1" thickBot="1" x14ac:dyDescent="0.3">
      <c r="A92" s="93" t="s">
        <v>1</v>
      </c>
      <c r="B92" s="16" t="s">
        <v>2</v>
      </c>
      <c r="C92" s="16"/>
      <c r="D92" s="17" t="s">
        <v>175</v>
      </c>
      <c r="E92" s="18" t="s">
        <v>176</v>
      </c>
      <c r="F92" s="19" t="s">
        <v>177</v>
      </c>
      <c r="G92" s="20" t="s">
        <v>23</v>
      </c>
      <c r="H92" s="21" t="s">
        <v>25</v>
      </c>
      <c r="I92" s="22" t="s">
        <v>67</v>
      </c>
      <c r="J92" s="247" t="s">
        <v>187</v>
      </c>
      <c r="K92" s="23" t="s">
        <v>36</v>
      </c>
      <c r="L92" s="94" t="s">
        <v>11</v>
      </c>
      <c r="N92" s="34">
        <v>1</v>
      </c>
      <c r="O92" s="42">
        <v>44</v>
      </c>
      <c r="P92" s="43" t="s">
        <v>60</v>
      </c>
      <c r="Q92" s="34">
        <v>1</v>
      </c>
      <c r="R92" s="52">
        <v>456</v>
      </c>
      <c r="S92" s="47" t="s">
        <v>46</v>
      </c>
      <c r="T92" s="124"/>
      <c r="U92" s="125"/>
      <c r="V92" s="235">
        <v>1</v>
      </c>
      <c r="W92" s="46">
        <v>4212</v>
      </c>
      <c r="X92" s="49" t="s">
        <v>29</v>
      </c>
      <c r="Y92" s="124"/>
      <c r="Z92" s="125"/>
    </row>
    <row r="93" spans="1:26" ht="15" customHeight="1" x14ac:dyDescent="0.25">
      <c r="A93" s="225">
        <v>456</v>
      </c>
      <c r="B93" s="221" t="s">
        <v>46</v>
      </c>
      <c r="C93" s="221" t="s">
        <v>144</v>
      </c>
      <c r="D93" s="173" t="s">
        <v>172</v>
      </c>
      <c r="E93" s="169">
        <v>1</v>
      </c>
      <c r="F93" s="203">
        <v>3</v>
      </c>
      <c r="G93" s="170">
        <v>4</v>
      </c>
      <c r="H93" s="169">
        <v>1</v>
      </c>
      <c r="I93" s="171"/>
      <c r="J93" s="249"/>
      <c r="K93" s="172">
        <f>SUM(H93:I93)</f>
        <v>1</v>
      </c>
      <c r="L93" s="232">
        <v>1</v>
      </c>
      <c r="N93" s="33">
        <v>2</v>
      </c>
      <c r="O93" s="46">
        <v>935</v>
      </c>
      <c r="P93" s="49" t="s">
        <v>47</v>
      </c>
      <c r="Q93" s="33">
        <v>2</v>
      </c>
      <c r="R93" s="46">
        <v>935</v>
      </c>
      <c r="S93" s="49" t="s">
        <v>47</v>
      </c>
      <c r="T93" s="124"/>
      <c r="U93" s="125"/>
      <c r="V93" s="236">
        <v>2</v>
      </c>
      <c r="W93" s="46">
        <v>935</v>
      </c>
      <c r="X93" s="49" t="s">
        <v>47</v>
      </c>
      <c r="Y93" s="124"/>
      <c r="Z93" s="125"/>
    </row>
    <row r="94" spans="1:26" ht="15" customHeight="1" x14ac:dyDescent="0.25">
      <c r="A94" s="220">
        <v>935</v>
      </c>
      <c r="B94" s="224" t="s">
        <v>47</v>
      </c>
      <c r="C94" s="224" t="s">
        <v>145</v>
      </c>
      <c r="D94" s="195">
        <v>2</v>
      </c>
      <c r="E94" s="174">
        <v>2</v>
      </c>
      <c r="F94" s="195">
        <v>2</v>
      </c>
      <c r="G94" s="170">
        <v>4</v>
      </c>
      <c r="H94" s="174">
        <v>1</v>
      </c>
      <c r="I94" s="175"/>
      <c r="J94" s="250"/>
      <c r="K94" s="176">
        <f t="shared" ref="K94:K96" si="8">SUM(H94:I94)</f>
        <v>1</v>
      </c>
      <c r="L94" s="233">
        <v>2</v>
      </c>
      <c r="N94" s="33">
        <v>3</v>
      </c>
      <c r="O94" s="52">
        <v>43</v>
      </c>
      <c r="P94" s="49" t="s">
        <v>48</v>
      </c>
      <c r="Q94" s="33">
        <v>3</v>
      </c>
      <c r="R94" s="52">
        <v>43</v>
      </c>
      <c r="S94" s="49" t="s">
        <v>48</v>
      </c>
      <c r="T94" s="124"/>
      <c r="U94" s="125"/>
      <c r="V94" s="236">
        <v>3</v>
      </c>
      <c r="W94" s="52">
        <v>456</v>
      </c>
      <c r="X94" s="47" t="s">
        <v>46</v>
      </c>
      <c r="Y94" s="124"/>
      <c r="Z94" s="125"/>
    </row>
    <row r="95" spans="1:26" ht="15" customHeight="1" x14ac:dyDescent="0.25">
      <c r="A95" s="220">
        <v>4212</v>
      </c>
      <c r="B95" s="224" t="s">
        <v>29</v>
      </c>
      <c r="C95" s="224" t="s">
        <v>146</v>
      </c>
      <c r="D95" s="195">
        <v>7</v>
      </c>
      <c r="E95" s="174">
        <v>4</v>
      </c>
      <c r="F95" s="195">
        <v>1</v>
      </c>
      <c r="G95" s="170">
        <v>5</v>
      </c>
      <c r="H95" s="174">
        <v>2</v>
      </c>
      <c r="I95" s="175"/>
      <c r="J95" s="250"/>
      <c r="K95" s="176">
        <f t="shared" si="8"/>
        <v>2</v>
      </c>
      <c r="L95" s="233">
        <v>3</v>
      </c>
      <c r="N95" s="33">
        <v>4</v>
      </c>
      <c r="O95" s="52">
        <v>3447</v>
      </c>
      <c r="P95" s="49" t="s">
        <v>170</v>
      </c>
      <c r="Q95" s="33">
        <v>4</v>
      </c>
      <c r="R95" s="46">
        <v>4212</v>
      </c>
      <c r="S95" s="49" t="s">
        <v>29</v>
      </c>
      <c r="T95" s="124"/>
      <c r="U95" s="125"/>
      <c r="V95" s="236">
        <v>4</v>
      </c>
      <c r="W95" s="52">
        <v>43</v>
      </c>
      <c r="X95" s="49" t="s">
        <v>48</v>
      </c>
      <c r="Y95" s="124"/>
      <c r="Z95" s="125"/>
    </row>
    <row r="96" spans="1:26" ht="15" customHeight="1" x14ac:dyDescent="0.25">
      <c r="A96" s="223">
        <v>43</v>
      </c>
      <c r="B96" s="224" t="s">
        <v>48</v>
      </c>
      <c r="C96" s="224" t="s">
        <v>129</v>
      </c>
      <c r="D96" s="195">
        <v>3</v>
      </c>
      <c r="E96" s="174">
        <v>3</v>
      </c>
      <c r="F96" s="195">
        <v>4</v>
      </c>
      <c r="G96" s="170">
        <v>6</v>
      </c>
      <c r="H96" s="174">
        <v>3</v>
      </c>
      <c r="I96" s="175"/>
      <c r="J96" s="250"/>
      <c r="K96" s="176">
        <f t="shared" si="8"/>
        <v>3</v>
      </c>
      <c r="L96" s="233">
        <v>4</v>
      </c>
      <c r="N96" s="33">
        <v>5</v>
      </c>
      <c r="O96" s="46">
        <v>32</v>
      </c>
      <c r="P96" s="49" t="s">
        <v>61</v>
      </c>
      <c r="Q96" s="33">
        <v>5</v>
      </c>
      <c r="R96" s="46">
        <v>32</v>
      </c>
      <c r="S96" s="49" t="s">
        <v>61</v>
      </c>
      <c r="T96" s="124"/>
      <c r="U96" s="125"/>
      <c r="V96" s="236">
        <v>5</v>
      </c>
      <c r="W96" s="46">
        <v>32</v>
      </c>
      <c r="X96" s="49" t="s">
        <v>61</v>
      </c>
      <c r="Y96" s="124"/>
      <c r="Z96" s="125"/>
    </row>
    <row r="97" spans="1:26" ht="15" customHeight="1" x14ac:dyDescent="0.25">
      <c r="A97" s="81">
        <v>44</v>
      </c>
      <c r="B97" s="54" t="s">
        <v>60</v>
      </c>
      <c r="C97" s="54" t="s">
        <v>91</v>
      </c>
      <c r="D97" s="195">
        <v>1</v>
      </c>
      <c r="E97" s="174">
        <v>6</v>
      </c>
      <c r="F97" s="173" t="s">
        <v>172</v>
      </c>
      <c r="G97" s="170">
        <v>7</v>
      </c>
      <c r="H97" s="174">
        <v>4</v>
      </c>
      <c r="I97" s="175"/>
      <c r="J97" s="250"/>
      <c r="K97" s="176">
        <f>SUM(H97:I97)</f>
        <v>4</v>
      </c>
      <c r="L97" s="177">
        <v>5</v>
      </c>
      <c r="N97" s="33">
        <v>6</v>
      </c>
      <c r="O97" s="52">
        <v>40</v>
      </c>
      <c r="P97" s="47" t="s">
        <v>151</v>
      </c>
      <c r="Q97" s="33">
        <v>6</v>
      </c>
      <c r="R97" s="52">
        <v>44</v>
      </c>
      <c r="S97" s="49" t="s">
        <v>60</v>
      </c>
      <c r="T97" s="124"/>
      <c r="U97" s="125"/>
      <c r="V97" s="236">
        <v>6</v>
      </c>
      <c r="W97" s="52">
        <v>3447</v>
      </c>
      <c r="X97" s="49" t="s">
        <v>182</v>
      </c>
      <c r="Y97" s="124"/>
      <c r="Z97" s="125"/>
    </row>
    <row r="98" spans="1:26" ht="15" customHeight="1" x14ac:dyDescent="0.25">
      <c r="A98" s="92">
        <v>32</v>
      </c>
      <c r="B98" s="49" t="s">
        <v>61</v>
      </c>
      <c r="C98" s="49" t="s">
        <v>147</v>
      </c>
      <c r="D98" s="195">
        <v>5</v>
      </c>
      <c r="E98" s="174">
        <v>5</v>
      </c>
      <c r="F98" s="195">
        <v>5</v>
      </c>
      <c r="G98" s="170">
        <v>10</v>
      </c>
      <c r="H98" s="174">
        <v>5</v>
      </c>
      <c r="I98" s="175"/>
      <c r="J98" s="250"/>
      <c r="K98" s="176">
        <f>SUM(H98:I98)</f>
        <v>5</v>
      </c>
      <c r="L98" s="177">
        <v>6</v>
      </c>
      <c r="N98" s="33">
        <v>7</v>
      </c>
      <c r="O98" s="46">
        <v>4212</v>
      </c>
      <c r="P98" s="43" t="s">
        <v>29</v>
      </c>
      <c r="Q98" s="33">
        <v>7</v>
      </c>
      <c r="R98" s="46">
        <v>1848</v>
      </c>
      <c r="S98" s="47" t="s">
        <v>63</v>
      </c>
      <c r="T98" s="124"/>
      <c r="U98" s="125"/>
      <c r="V98" s="236">
        <v>7</v>
      </c>
      <c r="W98" s="46">
        <v>1848</v>
      </c>
      <c r="X98" s="47" t="s">
        <v>63</v>
      </c>
      <c r="Y98" s="124"/>
      <c r="Z98" s="125"/>
    </row>
    <row r="99" spans="1:26" ht="15" customHeight="1" x14ac:dyDescent="0.25">
      <c r="A99" s="81">
        <v>3447</v>
      </c>
      <c r="B99" s="49" t="s">
        <v>170</v>
      </c>
      <c r="C99" s="60" t="s">
        <v>173</v>
      </c>
      <c r="D99" s="195">
        <v>4</v>
      </c>
      <c r="E99" s="173" t="s">
        <v>172</v>
      </c>
      <c r="F99" s="195">
        <v>6</v>
      </c>
      <c r="G99" s="170">
        <v>10</v>
      </c>
      <c r="H99" s="174">
        <v>5</v>
      </c>
      <c r="I99" s="175"/>
      <c r="J99" s="250"/>
      <c r="K99" s="176">
        <f>SUM(H99:I99)</f>
        <v>5</v>
      </c>
      <c r="L99" s="177">
        <v>7</v>
      </c>
      <c r="N99" s="33">
        <v>8</v>
      </c>
      <c r="O99" s="66">
        <v>1848</v>
      </c>
      <c r="P99" s="45" t="s">
        <v>63</v>
      </c>
      <c r="Q99" s="33">
        <v>8</v>
      </c>
      <c r="R99" s="52">
        <v>35</v>
      </c>
      <c r="S99" s="49" t="s">
        <v>149</v>
      </c>
      <c r="T99" s="124"/>
      <c r="U99" s="125"/>
      <c r="V99" s="236">
        <v>8</v>
      </c>
      <c r="W99" s="70">
        <v>154</v>
      </c>
      <c r="X99" s="49" t="s">
        <v>153</v>
      </c>
      <c r="Y99" s="124"/>
      <c r="Z99" s="125"/>
    </row>
    <row r="100" spans="1:26" ht="15" customHeight="1" x14ac:dyDescent="0.25">
      <c r="A100" s="92">
        <v>1848</v>
      </c>
      <c r="B100" s="45" t="s">
        <v>63</v>
      </c>
      <c r="C100" s="59" t="s">
        <v>148</v>
      </c>
      <c r="D100" s="195">
        <v>8</v>
      </c>
      <c r="E100" s="174">
        <v>7</v>
      </c>
      <c r="F100" s="195">
        <v>7</v>
      </c>
      <c r="G100" s="170">
        <v>14</v>
      </c>
      <c r="H100" s="174">
        <v>6</v>
      </c>
      <c r="I100" s="175"/>
      <c r="J100" s="250"/>
      <c r="K100" s="176">
        <f>SUM(H100:I100)</f>
        <v>6</v>
      </c>
      <c r="L100" s="177">
        <v>8</v>
      </c>
      <c r="N100" s="33">
        <v>9</v>
      </c>
      <c r="O100" s="42">
        <v>35</v>
      </c>
      <c r="P100" s="43" t="s">
        <v>149</v>
      </c>
      <c r="Q100" s="33">
        <v>9</v>
      </c>
      <c r="R100" s="52">
        <v>40</v>
      </c>
      <c r="S100" s="47" t="s">
        <v>151</v>
      </c>
      <c r="T100" s="124"/>
      <c r="U100" s="125"/>
      <c r="V100" s="236">
        <v>9</v>
      </c>
      <c r="W100" s="46">
        <v>1794</v>
      </c>
      <c r="X100" s="47" t="s">
        <v>171</v>
      </c>
      <c r="Y100" s="124"/>
      <c r="Z100" s="125"/>
    </row>
    <row r="101" spans="1:26" ht="15" customHeight="1" x14ac:dyDescent="0.25">
      <c r="A101" s="81">
        <v>40</v>
      </c>
      <c r="B101" s="47" t="s">
        <v>151</v>
      </c>
      <c r="C101" s="60" t="s">
        <v>152</v>
      </c>
      <c r="D101" s="195">
        <v>6</v>
      </c>
      <c r="E101" s="174">
        <v>9</v>
      </c>
      <c r="F101" s="204">
        <v>12</v>
      </c>
      <c r="G101" s="170">
        <v>15</v>
      </c>
      <c r="H101" s="174">
        <v>7</v>
      </c>
      <c r="I101" s="175"/>
      <c r="J101" s="250"/>
      <c r="K101" s="176">
        <f t="shared" ref="K101:K102" si="9">SUM(H101:I101)</f>
        <v>7</v>
      </c>
      <c r="L101" s="177">
        <v>9</v>
      </c>
      <c r="N101" s="33">
        <v>10</v>
      </c>
      <c r="O101" s="51">
        <v>1794</v>
      </c>
      <c r="P101" s="43" t="s">
        <v>171</v>
      </c>
      <c r="Q101" s="33">
        <v>10</v>
      </c>
      <c r="R101" s="70">
        <v>154</v>
      </c>
      <c r="S101" s="49" t="s">
        <v>153</v>
      </c>
      <c r="T101" s="124"/>
      <c r="U101" s="125"/>
      <c r="V101" s="236">
        <v>10</v>
      </c>
      <c r="W101" s="52">
        <v>35</v>
      </c>
      <c r="X101" s="49" t="s">
        <v>149</v>
      </c>
      <c r="Y101" s="124"/>
      <c r="Z101" s="125"/>
    </row>
    <row r="102" spans="1:26" ht="15" customHeight="1" x14ac:dyDescent="0.25">
      <c r="A102" s="99">
        <v>35</v>
      </c>
      <c r="B102" s="43" t="s">
        <v>149</v>
      </c>
      <c r="C102" s="43" t="s">
        <v>150</v>
      </c>
      <c r="D102" s="195">
        <v>9</v>
      </c>
      <c r="E102" s="174">
        <v>8</v>
      </c>
      <c r="F102" s="195">
        <v>10</v>
      </c>
      <c r="G102" s="170">
        <v>17</v>
      </c>
      <c r="H102" s="174">
        <v>8</v>
      </c>
      <c r="I102" s="175"/>
      <c r="J102" s="250"/>
      <c r="K102" s="176">
        <f t="shared" si="9"/>
        <v>8</v>
      </c>
      <c r="L102" s="177">
        <v>10</v>
      </c>
      <c r="N102" s="33">
        <v>11</v>
      </c>
      <c r="O102" s="46">
        <v>39</v>
      </c>
      <c r="P102" s="47" t="s">
        <v>157</v>
      </c>
      <c r="Q102" s="33">
        <v>11</v>
      </c>
      <c r="R102" s="46">
        <v>485</v>
      </c>
      <c r="S102" s="49" t="s">
        <v>155</v>
      </c>
      <c r="T102" s="124"/>
      <c r="U102" s="125"/>
      <c r="V102" s="236">
        <v>11</v>
      </c>
      <c r="W102" s="46">
        <v>39</v>
      </c>
      <c r="X102" s="47" t="s">
        <v>157</v>
      </c>
      <c r="Y102" s="124"/>
      <c r="Z102" s="125"/>
    </row>
    <row r="103" spans="1:26" ht="15" customHeight="1" x14ac:dyDescent="0.25">
      <c r="A103" s="97">
        <v>154</v>
      </c>
      <c r="B103" s="43" t="s">
        <v>153</v>
      </c>
      <c r="C103" s="43" t="s">
        <v>154</v>
      </c>
      <c r="D103" s="173" t="s">
        <v>172</v>
      </c>
      <c r="E103" s="174">
        <v>10</v>
      </c>
      <c r="F103" s="195">
        <v>8</v>
      </c>
      <c r="G103" s="170">
        <v>18</v>
      </c>
      <c r="H103" s="174">
        <v>9</v>
      </c>
      <c r="I103" s="175"/>
      <c r="J103" s="250"/>
      <c r="K103" s="176">
        <f>SUM(H103:I103)</f>
        <v>9</v>
      </c>
      <c r="L103" s="177">
        <v>11</v>
      </c>
      <c r="N103" s="33">
        <v>12</v>
      </c>
      <c r="O103" s="46">
        <v>18</v>
      </c>
      <c r="P103" s="47" t="s">
        <v>159</v>
      </c>
      <c r="Q103" s="33">
        <v>12</v>
      </c>
      <c r="R103" s="46">
        <v>39</v>
      </c>
      <c r="S103" s="47" t="s">
        <v>157</v>
      </c>
      <c r="T103" s="124"/>
      <c r="U103" s="125"/>
      <c r="V103" s="236">
        <v>12</v>
      </c>
      <c r="W103" s="52">
        <v>40</v>
      </c>
      <c r="X103" s="47" t="s">
        <v>151</v>
      </c>
      <c r="Y103" s="124"/>
      <c r="Z103" s="125"/>
    </row>
    <row r="104" spans="1:26" ht="15" customHeight="1" x14ac:dyDescent="0.25">
      <c r="A104" s="92">
        <v>1794</v>
      </c>
      <c r="B104" s="49" t="s">
        <v>171</v>
      </c>
      <c r="C104" s="49" t="s">
        <v>174</v>
      </c>
      <c r="D104" s="195">
        <v>10</v>
      </c>
      <c r="E104" s="173" t="s">
        <v>172</v>
      </c>
      <c r="F104" s="195">
        <v>9</v>
      </c>
      <c r="G104" s="219">
        <v>19</v>
      </c>
      <c r="H104" s="174">
        <v>10</v>
      </c>
      <c r="I104" s="175"/>
      <c r="J104" s="250"/>
      <c r="K104" s="176">
        <f t="shared" ref="K104" si="10">SUM(H104:I104)</f>
        <v>10</v>
      </c>
      <c r="L104" s="177">
        <v>12</v>
      </c>
      <c r="N104" s="36"/>
      <c r="O104" s="137"/>
      <c r="P104" s="137"/>
      <c r="Q104" s="246">
        <v>13</v>
      </c>
      <c r="R104" s="46">
        <v>18</v>
      </c>
      <c r="S104" s="47" t="s">
        <v>159</v>
      </c>
      <c r="T104" s="124"/>
      <c r="U104" s="125"/>
      <c r="V104" s="236">
        <v>13</v>
      </c>
      <c r="W104" s="46">
        <v>485</v>
      </c>
      <c r="X104" s="49" t="s">
        <v>155</v>
      </c>
      <c r="Y104" s="124"/>
      <c r="Z104" s="125"/>
    </row>
    <row r="105" spans="1:26" ht="15" customHeight="1" x14ac:dyDescent="0.25">
      <c r="A105" s="97">
        <v>39</v>
      </c>
      <c r="B105" s="45" t="s">
        <v>157</v>
      </c>
      <c r="C105" s="59" t="s">
        <v>158</v>
      </c>
      <c r="D105" s="199">
        <v>11</v>
      </c>
      <c r="E105" s="192">
        <v>12</v>
      </c>
      <c r="F105" s="195">
        <v>11</v>
      </c>
      <c r="G105" s="201">
        <v>22</v>
      </c>
      <c r="H105" s="192">
        <v>11</v>
      </c>
      <c r="I105" s="181"/>
      <c r="J105" s="251"/>
      <c r="K105" s="182">
        <f>SUM(H105:I105)</f>
        <v>11</v>
      </c>
      <c r="L105" s="177">
        <v>13</v>
      </c>
      <c r="N105" s="37"/>
      <c r="O105" s="38"/>
      <c r="P105" s="38"/>
      <c r="Q105" s="36"/>
    </row>
    <row r="106" spans="1:26" ht="15" customHeight="1" x14ac:dyDescent="0.25">
      <c r="A106" s="92">
        <v>485</v>
      </c>
      <c r="B106" s="49" t="s">
        <v>155</v>
      </c>
      <c r="C106" s="49" t="s">
        <v>156</v>
      </c>
      <c r="D106" s="173" t="s">
        <v>172</v>
      </c>
      <c r="E106" s="174">
        <v>11</v>
      </c>
      <c r="F106" s="195">
        <v>13</v>
      </c>
      <c r="G106" s="191">
        <v>24</v>
      </c>
      <c r="H106" s="174">
        <v>12</v>
      </c>
      <c r="I106" s="181"/>
      <c r="J106" s="251"/>
      <c r="K106" s="182">
        <f t="shared" ref="K106:K107" si="11">SUM(H106:I106)</f>
        <v>12</v>
      </c>
      <c r="L106" s="177">
        <v>14</v>
      </c>
      <c r="N106" s="37"/>
      <c r="O106" s="90"/>
      <c r="P106" s="77"/>
      <c r="Q106" s="37"/>
    </row>
    <row r="107" spans="1:26" ht="15" customHeight="1" thickBot="1" x14ac:dyDescent="0.3">
      <c r="A107" s="97">
        <v>18</v>
      </c>
      <c r="B107" s="45" t="s">
        <v>159</v>
      </c>
      <c r="C107" s="59" t="s">
        <v>108</v>
      </c>
      <c r="D107" s="199">
        <v>12</v>
      </c>
      <c r="E107" s="217">
        <v>13</v>
      </c>
      <c r="F107" s="179" t="s">
        <v>172</v>
      </c>
      <c r="G107" s="180">
        <v>25</v>
      </c>
      <c r="H107" s="202">
        <v>13</v>
      </c>
      <c r="I107" s="181"/>
      <c r="J107" s="251"/>
      <c r="K107" s="182">
        <f t="shared" si="11"/>
        <v>13</v>
      </c>
      <c r="L107" s="183">
        <v>15</v>
      </c>
      <c r="N107" s="37"/>
      <c r="O107" s="38"/>
      <c r="P107" s="38"/>
      <c r="Q107" s="38"/>
      <c r="R107" s="38"/>
    </row>
    <row r="108" spans="1:26" ht="15" customHeight="1" x14ac:dyDescent="0.25">
      <c r="A108" s="153"/>
      <c r="B108" s="140"/>
      <c r="C108" s="140"/>
      <c r="D108" s="154"/>
      <c r="E108" s="155"/>
      <c r="F108" s="154"/>
      <c r="G108" s="150"/>
      <c r="H108" s="156"/>
      <c r="I108" s="149"/>
      <c r="J108" s="149"/>
      <c r="K108" s="150"/>
      <c r="L108" s="157"/>
      <c r="N108" s="38"/>
      <c r="O108" s="38"/>
      <c r="P108" s="38"/>
      <c r="Q108" s="38"/>
      <c r="R108" s="38"/>
    </row>
    <row r="109" spans="1:26" ht="15" customHeight="1" x14ac:dyDescent="0.25">
      <c r="A109" s="90"/>
      <c r="B109" s="77"/>
      <c r="C109" s="77"/>
      <c r="D109" s="75"/>
      <c r="E109" s="152"/>
      <c r="F109" s="75"/>
      <c r="G109" s="41"/>
      <c r="H109" s="139"/>
      <c r="I109" s="151"/>
      <c r="J109" s="151"/>
      <c r="K109" s="41"/>
      <c r="L109" s="158"/>
      <c r="N109" s="38"/>
      <c r="O109" s="38"/>
      <c r="P109" s="38"/>
      <c r="Q109" s="38"/>
      <c r="R109" s="38"/>
    </row>
    <row r="110" spans="1:26" ht="15" customHeight="1" thickBot="1" x14ac:dyDescent="0.25">
      <c r="A110" s="7"/>
      <c r="L110" s="2"/>
      <c r="N110" s="38"/>
      <c r="O110" s="38"/>
      <c r="P110" s="38"/>
      <c r="Q110" s="38"/>
      <c r="R110" s="38"/>
    </row>
    <row r="111" spans="1:26" ht="18" customHeight="1" x14ac:dyDescent="0.3">
      <c r="A111" s="12" t="s">
        <v>16</v>
      </c>
      <c r="G111" s="9" t="s">
        <v>22</v>
      </c>
      <c r="H111" s="10" t="s">
        <v>18</v>
      </c>
      <c r="I111" s="11"/>
      <c r="J111" s="11"/>
      <c r="K111" s="10" t="s">
        <v>18</v>
      </c>
      <c r="N111" s="38"/>
      <c r="O111" s="38"/>
      <c r="P111" s="38"/>
      <c r="Q111" s="38"/>
      <c r="R111" s="38"/>
    </row>
    <row r="112" spans="1:26" ht="18.75" customHeight="1" thickBot="1" x14ac:dyDescent="0.3">
      <c r="A112" s="93" t="s">
        <v>1</v>
      </c>
      <c r="B112" s="16" t="s">
        <v>2</v>
      </c>
      <c r="C112" s="16"/>
      <c r="D112" s="17" t="s">
        <v>175</v>
      </c>
      <c r="E112" s="18" t="s">
        <v>176</v>
      </c>
      <c r="F112" s="19" t="s">
        <v>177</v>
      </c>
      <c r="G112" s="20" t="s">
        <v>23</v>
      </c>
      <c r="H112" s="21" t="s">
        <v>25</v>
      </c>
      <c r="I112" s="22" t="s">
        <v>67</v>
      </c>
      <c r="J112" s="247" t="s">
        <v>187</v>
      </c>
      <c r="K112" s="23" t="s">
        <v>36</v>
      </c>
      <c r="L112" s="94" t="s">
        <v>11</v>
      </c>
      <c r="N112" s="38"/>
      <c r="O112" s="38"/>
      <c r="P112" s="38"/>
      <c r="Q112" s="38"/>
      <c r="R112" s="38"/>
    </row>
    <row r="113" spans="1:26" ht="15" customHeight="1" x14ac:dyDescent="0.25">
      <c r="A113" s="107"/>
      <c r="B113" s="26"/>
      <c r="C113" s="24"/>
      <c r="D113" s="27"/>
      <c r="E113" s="28"/>
      <c r="F113" s="15"/>
      <c r="G113" s="29"/>
      <c r="H113" s="29"/>
      <c r="I113" s="30"/>
      <c r="J113" s="252"/>
      <c r="K113" s="31">
        <f>SUM(G113:I113)</f>
        <v>0</v>
      </c>
      <c r="L113" s="117">
        <v>1</v>
      </c>
      <c r="N113" s="38"/>
      <c r="O113" s="38"/>
      <c r="P113" s="38"/>
      <c r="Q113" s="38"/>
      <c r="R113" s="38"/>
    </row>
    <row r="114" spans="1:26" ht="15" customHeight="1" thickBot="1" x14ac:dyDescent="0.3">
      <c r="A114" s="108"/>
      <c r="B114" s="109"/>
      <c r="C114" s="110"/>
      <c r="D114" s="111"/>
      <c r="E114" s="112"/>
      <c r="F114" s="104"/>
      <c r="G114" s="113"/>
      <c r="H114" s="113"/>
      <c r="I114" s="112"/>
      <c r="J114" s="248"/>
      <c r="K114" s="114"/>
      <c r="L114" s="118"/>
      <c r="N114" s="38"/>
      <c r="O114" s="38"/>
      <c r="P114" s="38"/>
      <c r="Q114" s="38"/>
      <c r="R114" s="38"/>
    </row>
    <row r="115" spans="1:26" ht="15" customHeight="1" x14ac:dyDescent="0.2">
      <c r="N115" s="38"/>
      <c r="O115" s="38"/>
      <c r="P115" s="38"/>
      <c r="Q115" s="38"/>
      <c r="R115" s="38"/>
    </row>
    <row r="116" spans="1:26" ht="15" customHeight="1" thickBot="1" x14ac:dyDescent="0.25">
      <c r="A116" s="6"/>
      <c r="L116" s="3"/>
      <c r="N116" s="38"/>
      <c r="O116" s="38"/>
      <c r="P116" s="38"/>
      <c r="Q116" s="38"/>
      <c r="R116" s="38"/>
    </row>
    <row r="117" spans="1:26" ht="20.25" customHeight="1" x14ac:dyDescent="0.3">
      <c r="A117" s="12" t="s">
        <v>17</v>
      </c>
      <c r="G117" s="9" t="s">
        <v>22</v>
      </c>
      <c r="H117" s="10" t="s">
        <v>18</v>
      </c>
      <c r="I117" s="11"/>
      <c r="J117" s="11"/>
      <c r="K117" s="10" t="s">
        <v>18</v>
      </c>
      <c r="N117" s="91">
        <v>43057</v>
      </c>
      <c r="Q117" s="119">
        <v>43460</v>
      </c>
      <c r="R117" s="38"/>
      <c r="V117" s="119">
        <v>43121</v>
      </c>
      <c r="W117" s="38"/>
    </row>
    <row r="118" spans="1:26" ht="18.75" customHeight="1" thickBot="1" x14ac:dyDescent="0.3">
      <c r="A118" s="115" t="s">
        <v>1</v>
      </c>
      <c r="B118" s="25" t="s">
        <v>2</v>
      </c>
      <c r="C118" s="25"/>
      <c r="D118" s="17" t="s">
        <v>175</v>
      </c>
      <c r="E118" s="18" t="s">
        <v>176</v>
      </c>
      <c r="F118" s="19" t="s">
        <v>177</v>
      </c>
      <c r="G118" s="20" t="s">
        <v>23</v>
      </c>
      <c r="H118" s="21" t="s">
        <v>25</v>
      </c>
      <c r="I118" s="22" t="s">
        <v>67</v>
      </c>
      <c r="J118" s="247" t="s">
        <v>187</v>
      </c>
      <c r="K118" s="23" t="s">
        <v>36</v>
      </c>
      <c r="L118" s="94" t="s">
        <v>11</v>
      </c>
      <c r="N118" s="34">
        <v>1</v>
      </c>
      <c r="O118" s="218">
        <v>546</v>
      </c>
      <c r="P118" s="72" t="s">
        <v>12</v>
      </c>
      <c r="Q118" s="121">
        <v>1</v>
      </c>
      <c r="R118" s="243">
        <v>546</v>
      </c>
      <c r="S118" s="132" t="s">
        <v>12</v>
      </c>
      <c r="T118" s="124"/>
      <c r="U118" s="125"/>
      <c r="V118" s="240">
        <v>1</v>
      </c>
      <c r="W118" s="131">
        <v>546</v>
      </c>
      <c r="X118" s="132" t="s">
        <v>12</v>
      </c>
      <c r="Y118" s="124"/>
      <c r="Z118" s="125"/>
    </row>
    <row r="119" spans="1:26" ht="15" customHeight="1" x14ac:dyDescent="0.25">
      <c r="A119" s="230">
        <v>546</v>
      </c>
      <c r="B119" s="221" t="s">
        <v>12</v>
      </c>
      <c r="C119" s="221" t="s">
        <v>120</v>
      </c>
      <c r="D119" s="184">
        <v>1</v>
      </c>
      <c r="E119" s="169">
        <v>1</v>
      </c>
      <c r="F119" s="185">
        <v>1</v>
      </c>
      <c r="G119" s="170">
        <v>2</v>
      </c>
      <c r="H119" s="169">
        <v>1</v>
      </c>
      <c r="I119" s="171"/>
      <c r="J119" s="249"/>
      <c r="K119" s="172">
        <f>SUM(H119:I119)</f>
        <v>1</v>
      </c>
      <c r="L119" s="232">
        <v>1</v>
      </c>
      <c r="N119" s="33">
        <v>2</v>
      </c>
      <c r="O119" s="85">
        <v>699</v>
      </c>
      <c r="P119" s="73" t="s">
        <v>30</v>
      </c>
      <c r="Q119" s="122">
        <v>2</v>
      </c>
      <c r="R119" s="120">
        <v>310</v>
      </c>
      <c r="S119" s="49" t="s">
        <v>10</v>
      </c>
      <c r="T119" s="124"/>
      <c r="U119" s="125"/>
      <c r="V119" s="241">
        <v>2</v>
      </c>
      <c r="W119" s="133">
        <v>699</v>
      </c>
      <c r="X119" s="73" t="s">
        <v>30</v>
      </c>
      <c r="Y119" s="124"/>
      <c r="Z119" s="125"/>
    </row>
    <row r="120" spans="1:26" ht="15" customHeight="1" x14ac:dyDescent="0.25">
      <c r="A120" s="220">
        <v>699</v>
      </c>
      <c r="B120" s="224" t="s">
        <v>30</v>
      </c>
      <c r="C120" s="231" t="s">
        <v>122</v>
      </c>
      <c r="D120" s="184">
        <v>2</v>
      </c>
      <c r="E120" s="174">
        <v>3</v>
      </c>
      <c r="F120" s="184">
        <v>2</v>
      </c>
      <c r="G120" s="170">
        <v>4</v>
      </c>
      <c r="H120" s="174">
        <v>2</v>
      </c>
      <c r="I120" s="175"/>
      <c r="J120" s="250"/>
      <c r="K120" s="176">
        <f t="shared" ref="K120:K125" si="12">SUM(H120:I120)</f>
        <v>2</v>
      </c>
      <c r="L120" s="233">
        <v>2</v>
      </c>
      <c r="N120" s="33">
        <v>3</v>
      </c>
      <c r="O120" s="46">
        <v>27</v>
      </c>
      <c r="P120" s="49" t="s">
        <v>54</v>
      </c>
      <c r="Q120" s="122">
        <v>3</v>
      </c>
      <c r="R120" s="242">
        <v>699</v>
      </c>
      <c r="S120" s="73" t="s">
        <v>30</v>
      </c>
      <c r="T120" s="124"/>
      <c r="U120" s="125"/>
      <c r="V120" s="241">
        <v>3</v>
      </c>
      <c r="W120" s="123">
        <v>27</v>
      </c>
      <c r="X120" s="49" t="s">
        <v>54</v>
      </c>
      <c r="Y120" s="124"/>
      <c r="Z120" s="125"/>
    </row>
    <row r="121" spans="1:26" ht="15" customHeight="1" x14ac:dyDescent="0.25">
      <c r="A121" s="220">
        <v>310</v>
      </c>
      <c r="B121" s="224" t="s">
        <v>10</v>
      </c>
      <c r="C121" s="231" t="s">
        <v>121</v>
      </c>
      <c r="D121" s="184">
        <v>4</v>
      </c>
      <c r="E121" s="174">
        <v>2</v>
      </c>
      <c r="F121" s="184">
        <v>5</v>
      </c>
      <c r="G121" s="170">
        <v>6</v>
      </c>
      <c r="H121" s="174">
        <v>3</v>
      </c>
      <c r="I121" s="175"/>
      <c r="J121" s="250"/>
      <c r="K121" s="176">
        <f t="shared" si="12"/>
        <v>3</v>
      </c>
      <c r="L121" s="233">
        <v>3</v>
      </c>
      <c r="N121" s="33">
        <v>4</v>
      </c>
      <c r="O121" s="57">
        <v>310</v>
      </c>
      <c r="P121" s="49" t="s">
        <v>10</v>
      </c>
      <c r="Q121" s="122">
        <v>4</v>
      </c>
      <c r="R121" s="120">
        <v>432</v>
      </c>
      <c r="S121" s="49" t="s">
        <v>123</v>
      </c>
      <c r="T121" s="124"/>
      <c r="U121" s="125"/>
      <c r="V121" s="241">
        <v>4</v>
      </c>
      <c r="W121" s="127">
        <v>432</v>
      </c>
      <c r="X121" s="49" t="s">
        <v>123</v>
      </c>
      <c r="Y121" s="124"/>
      <c r="Z121" s="125"/>
    </row>
    <row r="122" spans="1:26" ht="15" customHeight="1" x14ac:dyDescent="0.25">
      <c r="A122" s="92">
        <v>27</v>
      </c>
      <c r="B122" s="43" t="s">
        <v>54</v>
      </c>
      <c r="C122" s="59" t="s">
        <v>125</v>
      </c>
      <c r="D122" s="184">
        <v>3</v>
      </c>
      <c r="E122" s="174">
        <v>5</v>
      </c>
      <c r="F122" s="184">
        <v>3</v>
      </c>
      <c r="G122" s="170">
        <v>6</v>
      </c>
      <c r="H122" s="174">
        <v>3</v>
      </c>
      <c r="I122" s="175"/>
      <c r="J122" s="250"/>
      <c r="K122" s="176">
        <f t="shared" si="12"/>
        <v>3</v>
      </c>
      <c r="L122" s="177">
        <v>4</v>
      </c>
      <c r="N122" s="33">
        <v>5</v>
      </c>
      <c r="O122" s="120">
        <v>432</v>
      </c>
      <c r="P122" s="49" t="s">
        <v>123</v>
      </c>
      <c r="Q122" s="122">
        <v>5</v>
      </c>
      <c r="R122" s="46">
        <v>27</v>
      </c>
      <c r="S122" s="49" t="s">
        <v>54</v>
      </c>
      <c r="T122" s="124"/>
      <c r="U122" s="125"/>
      <c r="V122" s="241">
        <v>5</v>
      </c>
      <c r="W122" s="127">
        <v>310</v>
      </c>
      <c r="X122" s="49" t="s">
        <v>10</v>
      </c>
      <c r="Y122" s="124"/>
      <c r="Z122" s="125"/>
    </row>
    <row r="123" spans="1:26" ht="15" customHeight="1" x14ac:dyDescent="0.25">
      <c r="A123" s="82">
        <v>432</v>
      </c>
      <c r="B123" s="49" t="s">
        <v>123</v>
      </c>
      <c r="C123" s="49" t="s">
        <v>124</v>
      </c>
      <c r="D123" s="184">
        <v>5</v>
      </c>
      <c r="E123" s="174">
        <v>4</v>
      </c>
      <c r="F123" s="186">
        <v>4</v>
      </c>
      <c r="G123" s="170">
        <v>8</v>
      </c>
      <c r="H123" s="174">
        <v>4</v>
      </c>
      <c r="I123" s="175"/>
      <c r="J123" s="250"/>
      <c r="K123" s="176">
        <f t="shared" si="12"/>
        <v>4</v>
      </c>
      <c r="L123" s="177">
        <v>5</v>
      </c>
      <c r="N123" s="33">
        <v>6</v>
      </c>
      <c r="O123" s="50">
        <v>2042</v>
      </c>
      <c r="P123" s="49" t="s">
        <v>126</v>
      </c>
      <c r="Q123" s="241">
        <v>6</v>
      </c>
      <c r="R123" s="123">
        <v>3402</v>
      </c>
      <c r="S123" s="47" t="s">
        <v>55</v>
      </c>
      <c r="T123" s="124"/>
      <c r="U123" s="125"/>
      <c r="V123" s="241">
        <v>6</v>
      </c>
      <c r="W123" s="123">
        <v>3402</v>
      </c>
      <c r="X123" s="47" t="s">
        <v>55</v>
      </c>
      <c r="Y123" s="124"/>
      <c r="Z123" s="125"/>
    </row>
    <row r="124" spans="1:26" ht="15" customHeight="1" x14ac:dyDescent="0.25">
      <c r="A124" s="97">
        <v>3402</v>
      </c>
      <c r="B124" s="45" t="s">
        <v>55</v>
      </c>
      <c r="C124" s="60" t="s">
        <v>108</v>
      </c>
      <c r="D124" s="173" t="s">
        <v>172</v>
      </c>
      <c r="E124" s="174">
        <v>6</v>
      </c>
      <c r="F124" s="186">
        <v>6</v>
      </c>
      <c r="G124" s="170">
        <v>12</v>
      </c>
      <c r="H124" s="174">
        <v>5</v>
      </c>
      <c r="I124" s="175"/>
      <c r="J124" s="250"/>
      <c r="K124" s="176">
        <f t="shared" si="12"/>
        <v>5</v>
      </c>
      <c r="L124" s="177">
        <v>6</v>
      </c>
      <c r="N124" s="37"/>
      <c r="O124" s="38"/>
      <c r="P124" s="38"/>
      <c r="Q124" s="33">
        <v>7</v>
      </c>
      <c r="R124" s="50">
        <v>2042</v>
      </c>
      <c r="S124" s="49" t="s">
        <v>126</v>
      </c>
      <c r="T124" s="124"/>
      <c r="U124" s="125"/>
    </row>
    <row r="125" spans="1:26" ht="15" customHeight="1" thickBot="1" x14ac:dyDescent="0.3">
      <c r="A125" s="95">
        <v>2042</v>
      </c>
      <c r="B125" s="43" t="s">
        <v>126</v>
      </c>
      <c r="C125" s="59" t="s">
        <v>102</v>
      </c>
      <c r="D125" s="187">
        <v>6</v>
      </c>
      <c r="E125" s="192">
        <v>7</v>
      </c>
      <c r="F125" s="179" t="s">
        <v>172</v>
      </c>
      <c r="G125" s="201">
        <v>13</v>
      </c>
      <c r="H125" s="192">
        <v>6</v>
      </c>
      <c r="I125" s="181"/>
      <c r="J125" s="251"/>
      <c r="K125" s="182">
        <f t="shared" si="12"/>
        <v>6</v>
      </c>
      <c r="L125" s="183">
        <v>7</v>
      </c>
      <c r="N125" s="37"/>
      <c r="O125" s="38"/>
      <c r="P125" s="38"/>
      <c r="Q125" s="32"/>
    </row>
    <row r="126" spans="1:26" ht="15" customHeight="1" x14ac:dyDescent="0.25">
      <c r="A126" s="140"/>
      <c r="B126" s="141"/>
      <c r="C126" s="142"/>
      <c r="D126" s="143"/>
      <c r="E126" s="144"/>
      <c r="F126" s="145"/>
      <c r="G126" s="146"/>
      <c r="H126" s="144"/>
      <c r="I126" s="149"/>
      <c r="J126" s="149"/>
      <c r="K126" s="150"/>
      <c r="L126" s="147"/>
      <c r="N126" s="32"/>
      <c r="O126" s="38"/>
      <c r="P126" s="38"/>
      <c r="Q126" s="32"/>
      <c r="R126" s="37"/>
    </row>
    <row r="127" spans="1:26" ht="15" customHeight="1" x14ac:dyDescent="0.25">
      <c r="A127" s="77"/>
      <c r="B127" s="78"/>
      <c r="C127" s="79"/>
      <c r="D127" s="138"/>
      <c r="E127" s="80"/>
      <c r="F127" s="39"/>
      <c r="G127" s="40"/>
      <c r="H127" s="80"/>
      <c r="I127" s="151"/>
      <c r="J127" s="151"/>
      <c r="K127" s="41"/>
      <c r="L127" s="148"/>
      <c r="N127" s="38"/>
      <c r="O127" s="38"/>
      <c r="P127" s="38"/>
      <c r="Q127" s="38"/>
      <c r="R127" s="38"/>
    </row>
    <row r="128" spans="1:26" ht="15" customHeight="1" thickBot="1" x14ac:dyDescent="0.25">
      <c r="D128" s="4"/>
      <c r="E128" s="3"/>
      <c r="G128" s="2"/>
      <c r="H128" s="2"/>
      <c r="I128" s="2"/>
      <c r="J128" s="2"/>
      <c r="K128" s="2"/>
      <c r="L128" s="2"/>
      <c r="N128" s="38"/>
      <c r="O128" s="38"/>
      <c r="P128" s="38"/>
      <c r="Q128" s="38"/>
      <c r="R128" s="38"/>
    </row>
    <row r="129" spans="1:26" ht="17.25" customHeight="1" x14ac:dyDescent="0.3">
      <c r="A129" s="12" t="s">
        <v>37</v>
      </c>
      <c r="G129" s="9" t="s">
        <v>22</v>
      </c>
      <c r="H129" s="10" t="s">
        <v>18</v>
      </c>
      <c r="I129" s="11"/>
      <c r="J129" s="11"/>
      <c r="K129" s="10" t="s">
        <v>18</v>
      </c>
      <c r="N129" s="91">
        <v>43057</v>
      </c>
      <c r="O129" s="38"/>
      <c r="P129" s="38"/>
      <c r="Q129" s="119">
        <v>43460</v>
      </c>
      <c r="V129" s="119">
        <v>43121</v>
      </c>
      <c r="W129" s="38"/>
    </row>
    <row r="130" spans="1:26" ht="18.75" customHeight="1" thickBot="1" x14ac:dyDescent="0.3">
      <c r="A130" s="93" t="s">
        <v>1</v>
      </c>
      <c r="B130" s="16" t="s">
        <v>2</v>
      </c>
      <c r="C130" s="16"/>
      <c r="D130" s="17" t="s">
        <v>175</v>
      </c>
      <c r="E130" s="18" t="s">
        <v>176</v>
      </c>
      <c r="F130" s="19" t="s">
        <v>177</v>
      </c>
      <c r="G130" s="20" t="s">
        <v>23</v>
      </c>
      <c r="H130" s="21" t="s">
        <v>25</v>
      </c>
      <c r="I130" s="22" t="s">
        <v>67</v>
      </c>
      <c r="J130" s="247" t="s">
        <v>187</v>
      </c>
      <c r="K130" s="23" t="s">
        <v>36</v>
      </c>
      <c r="L130" s="94" t="s">
        <v>11</v>
      </c>
      <c r="N130" s="34">
        <v>1</v>
      </c>
      <c r="O130" s="51">
        <v>26</v>
      </c>
      <c r="P130" s="45" t="s">
        <v>162</v>
      </c>
      <c r="Q130" s="121">
        <v>1</v>
      </c>
      <c r="R130" s="76">
        <v>99</v>
      </c>
      <c r="S130" s="49" t="s">
        <v>160</v>
      </c>
      <c r="T130" s="124"/>
      <c r="U130" s="125"/>
      <c r="V130" s="235">
        <v>1</v>
      </c>
      <c r="W130" s="46"/>
      <c r="X130" s="47" t="s">
        <v>178</v>
      </c>
      <c r="Y130" s="124"/>
      <c r="Z130" s="125"/>
    </row>
    <row r="131" spans="1:26" ht="15" customHeight="1" x14ac:dyDescent="0.25">
      <c r="A131" s="97">
        <v>26</v>
      </c>
      <c r="B131" s="45" t="s">
        <v>162</v>
      </c>
      <c r="C131" s="59" t="s">
        <v>83</v>
      </c>
      <c r="D131" s="195">
        <v>1</v>
      </c>
      <c r="E131" s="207">
        <v>2</v>
      </c>
      <c r="F131" s="173" t="s">
        <v>172</v>
      </c>
      <c r="G131" s="170">
        <v>3</v>
      </c>
      <c r="H131" s="205">
        <v>1</v>
      </c>
      <c r="I131" s="189"/>
      <c r="J131" s="253"/>
      <c r="K131" s="172">
        <f t="shared" ref="K131:K135" si="13">SUM(H131:I131)</f>
        <v>1</v>
      </c>
      <c r="L131" s="206">
        <v>1</v>
      </c>
      <c r="N131" s="33">
        <v>2</v>
      </c>
      <c r="O131" s="46">
        <v>4241</v>
      </c>
      <c r="P131" s="47" t="s">
        <v>163</v>
      </c>
      <c r="Q131" s="122">
        <v>2</v>
      </c>
      <c r="R131" s="46">
        <v>26</v>
      </c>
      <c r="S131" s="47" t="s">
        <v>162</v>
      </c>
      <c r="T131" s="124"/>
      <c r="U131" s="125"/>
      <c r="V131" s="236">
        <v>2</v>
      </c>
      <c r="W131" s="46">
        <v>4169</v>
      </c>
      <c r="X131" s="47" t="s">
        <v>181</v>
      </c>
      <c r="Y131" s="124"/>
      <c r="Z131" s="125"/>
    </row>
    <row r="132" spans="1:26" ht="15" customHeight="1" x14ac:dyDescent="0.25">
      <c r="A132" s="92">
        <v>4241</v>
      </c>
      <c r="B132" s="47" t="s">
        <v>163</v>
      </c>
      <c r="C132" s="49" t="s">
        <v>100</v>
      </c>
      <c r="D132" s="210">
        <v>2</v>
      </c>
      <c r="E132" s="207">
        <v>3</v>
      </c>
      <c r="F132" s="173" t="s">
        <v>172</v>
      </c>
      <c r="G132" s="170">
        <v>5</v>
      </c>
      <c r="H132" s="207">
        <v>2</v>
      </c>
      <c r="I132" s="190"/>
      <c r="J132" s="254"/>
      <c r="K132" s="176">
        <f t="shared" si="13"/>
        <v>2</v>
      </c>
      <c r="L132" s="208">
        <v>2</v>
      </c>
      <c r="N132" s="38"/>
      <c r="O132" s="38"/>
      <c r="P132" s="38"/>
      <c r="Q132" s="122">
        <v>3</v>
      </c>
      <c r="R132" s="46">
        <v>4241</v>
      </c>
      <c r="S132" s="47" t="s">
        <v>163</v>
      </c>
      <c r="T132" s="124"/>
      <c r="U132" s="125"/>
    </row>
    <row r="133" spans="1:26" ht="15" customHeight="1" x14ac:dyDescent="0.25">
      <c r="A133" s="116">
        <v>99</v>
      </c>
      <c r="B133" s="49" t="s">
        <v>160</v>
      </c>
      <c r="C133" s="49" t="s">
        <v>161</v>
      </c>
      <c r="D133" s="173" t="s">
        <v>172</v>
      </c>
      <c r="E133" s="205">
        <v>1</v>
      </c>
      <c r="F133" s="173" t="s">
        <v>172</v>
      </c>
      <c r="G133" s="170"/>
      <c r="H133" s="207"/>
      <c r="I133" s="190"/>
      <c r="J133" s="254"/>
      <c r="K133" s="176">
        <f t="shared" si="13"/>
        <v>0</v>
      </c>
      <c r="L133" s="208">
        <v>3</v>
      </c>
      <c r="N133" s="38"/>
      <c r="O133" s="38"/>
      <c r="P133" s="38"/>
      <c r="Q133" s="38"/>
      <c r="R133" s="38"/>
    </row>
    <row r="134" spans="1:26" ht="15" customHeight="1" x14ac:dyDescent="0.25">
      <c r="A134" s="46"/>
      <c r="B134" s="47" t="s">
        <v>178</v>
      </c>
      <c r="C134" s="211" t="s">
        <v>147</v>
      </c>
      <c r="D134" s="173" t="s">
        <v>172</v>
      </c>
      <c r="E134" s="173" t="s">
        <v>172</v>
      </c>
      <c r="F134" s="185">
        <v>1</v>
      </c>
      <c r="G134" s="170"/>
      <c r="H134" s="207"/>
      <c r="I134" s="190"/>
      <c r="J134" s="254"/>
      <c r="K134" s="176">
        <f t="shared" si="13"/>
        <v>0</v>
      </c>
      <c r="L134" s="206">
        <v>4</v>
      </c>
      <c r="N134" s="38"/>
      <c r="O134" s="38"/>
      <c r="P134" s="38"/>
      <c r="Q134" s="38"/>
      <c r="R134" s="38"/>
    </row>
    <row r="135" spans="1:26" ht="15" customHeight="1" x14ac:dyDescent="0.25">
      <c r="A135" s="46">
        <v>4169</v>
      </c>
      <c r="B135" s="47" t="s">
        <v>181</v>
      </c>
      <c r="C135" s="211" t="s">
        <v>183</v>
      </c>
      <c r="D135" s="173" t="s">
        <v>172</v>
      </c>
      <c r="E135" s="173" t="s">
        <v>172</v>
      </c>
      <c r="F135" s="209">
        <v>2</v>
      </c>
      <c r="G135" s="170"/>
      <c r="H135" s="207"/>
      <c r="I135" s="190"/>
      <c r="J135" s="254"/>
      <c r="K135" s="176">
        <f t="shared" si="13"/>
        <v>0</v>
      </c>
      <c r="L135" s="208">
        <v>5</v>
      </c>
      <c r="N135" s="38"/>
      <c r="O135" s="38"/>
      <c r="P135" s="38"/>
      <c r="Q135" s="38"/>
      <c r="R135" s="38"/>
    </row>
    <row r="136" spans="1:26" ht="15" customHeight="1" x14ac:dyDescent="0.2">
      <c r="D136" s="4"/>
      <c r="E136" s="3"/>
      <c r="G136" s="2"/>
      <c r="H136" s="2"/>
      <c r="I136" s="2"/>
      <c r="J136" s="2"/>
      <c r="K136" s="2"/>
      <c r="L136" s="2"/>
      <c r="N136" s="38"/>
      <c r="O136" s="38"/>
      <c r="P136" s="38"/>
      <c r="Q136" s="38"/>
      <c r="R136" s="38"/>
    </row>
  </sheetData>
  <sheetProtection formatCells="0" formatColumns="0" formatRows="0" insertColumns="0" insertRows="0" insertHyperlinks="0" deleteColumns="0" deleteRows="0"/>
  <sortState ref="A94:G107">
    <sortCondition ref="G94:G107"/>
  </sortState>
  <dataConsolidate/>
  <phoneticPr fontId="3" type="noConversion"/>
  <pageMargins left="0.39370078740157483" right="0.19685039370078741" top="0.39370078740157483" bottom="0.19685039370078741" header="0.31496062992125984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Ties van Gog</cp:lastModifiedBy>
  <cp:lastPrinted>2015-02-23T19:54:19Z</cp:lastPrinted>
  <dcterms:created xsi:type="dcterms:W3CDTF">2009-12-27T16:00:23Z</dcterms:created>
  <dcterms:modified xsi:type="dcterms:W3CDTF">2018-02-08T21:02:58Z</dcterms:modified>
</cp:coreProperties>
</file>