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19-2020\"/>
    </mc:Choice>
  </mc:AlternateContent>
  <xr:revisionPtr revIDLastSave="0" documentId="13_ncr:1_{D6D2240F-38FA-4560-B11D-81E80BCA30D7}" xr6:coauthVersionLast="41" xr6:coauthVersionMax="41" xr10:uidLastSave="{00000000-0000-0000-0000-000000000000}"/>
  <bookViews>
    <workbookView xWindow="-120" yWindow="-120" windowWidth="21840" windowHeight="13140" activeTab="1" xr2:uid="{00000000-000D-0000-FFFF-FFFF00000000}"/>
  </bookViews>
  <sheets>
    <sheet name="Blad4" sheetId="4" r:id="rId1"/>
    <sheet name="Blad1" sheetId="1" r:id="rId2"/>
    <sheet name="Blad2" sheetId="2" r:id="rId3"/>
    <sheet name="Blad3" sheetId="3" r:id="rId4"/>
  </sheets>
  <definedNames>
    <definedName name="_xlnm._FilterDatabase" localSheetId="1" hidden="1">Blad1!$C$1:$C$108</definedName>
    <definedName name="_xlnm.Print_Area" localSheetId="1">Blad1!$A$1:$G$84</definedName>
    <definedName name="_xlnm.Print_Titles" localSheetId="1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5" i="1"/>
  <c r="F16" i="1"/>
  <c r="F15" i="1"/>
  <c r="F7" i="1" l="1"/>
  <c r="F8" i="1" s="1"/>
  <c r="F6" i="1"/>
  <c r="F9" i="1" l="1"/>
  <c r="F10" i="1" s="1"/>
  <c r="F11" i="1" l="1"/>
  <c r="F12" i="1" s="1"/>
  <c r="G7" i="1" l="1"/>
  <c r="G8" i="1" l="1"/>
  <c r="G9" i="1" s="1"/>
  <c r="G10" i="1" s="1"/>
  <c r="G11" i="1" s="1"/>
  <c r="G12" i="1" s="1"/>
  <c r="F13" i="1" l="1"/>
  <c r="F17" i="1" s="1"/>
  <c r="F18" i="1" s="1"/>
  <c r="F20" i="1" s="1"/>
  <c r="G14" i="1" s="1"/>
  <c r="G17" i="1" s="1"/>
  <c r="G18" i="1" s="1"/>
  <c r="G20" i="1" s="1"/>
  <c r="F23" i="1" s="1"/>
  <c r="F14" i="1"/>
  <c r="F22" i="1" l="1"/>
  <c r="F24" i="1" s="1"/>
  <c r="F25" i="1" s="1"/>
  <c r="F26" i="1" s="1"/>
  <c r="F27" i="1" s="1"/>
  <c r="F28" i="1" s="1"/>
  <c r="G23" i="1" s="1"/>
  <c r="G24" i="1" s="1"/>
  <c r="G25" i="1" s="1"/>
  <c r="G26" i="1" s="1"/>
  <c r="G27" i="1" s="1"/>
  <c r="G28" i="1" s="1"/>
  <c r="F30" i="1" l="1"/>
  <c r="F31" i="1" s="1"/>
  <c r="F32" i="1" s="1"/>
  <c r="F33" i="1" s="1"/>
  <c r="F34" i="1" s="1"/>
  <c r="F35" i="1" s="1"/>
  <c r="F36" i="1" s="1"/>
  <c r="G30" i="1" s="1"/>
  <c r="G31" i="1" s="1"/>
  <c r="G32" i="1" s="1"/>
  <c r="G33" i="1" s="1"/>
  <c r="G34" i="1" s="1"/>
  <c r="G35" i="1" s="1"/>
  <c r="G36" i="1" s="1"/>
  <c r="F38" i="1" s="1"/>
  <c r="F29" i="1"/>
  <c r="F37" i="1" l="1"/>
  <c r="F39" i="1" s="1"/>
  <c r="F40" i="1" s="1"/>
  <c r="F41" i="1" s="1"/>
  <c r="F42" i="1" s="1"/>
  <c r="F43" i="1" s="1"/>
  <c r="F44" i="1" s="1"/>
  <c r="G38" i="1" s="1"/>
  <c r="G39" i="1" l="1"/>
  <c r="G40" i="1" s="1"/>
  <c r="G41" i="1" s="1"/>
  <c r="G42" i="1" s="1"/>
  <c r="G43" i="1" s="1"/>
  <c r="G44" i="1" s="1"/>
  <c r="F46" i="1" l="1"/>
  <c r="F47" i="1" s="1"/>
  <c r="F48" i="1" s="1"/>
  <c r="F49" i="1" s="1"/>
  <c r="F51" i="1" s="1"/>
  <c r="F53" i="1" s="1"/>
  <c r="F55" i="1" s="1"/>
  <c r="G46" i="1" s="1"/>
  <c r="G47" i="1" s="1"/>
  <c r="G48" i="1" s="1"/>
  <c r="G49" i="1" s="1"/>
  <c r="G51" i="1" s="1"/>
  <c r="G53" i="1" s="1"/>
  <c r="G55" i="1" s="1"/>
  <c r="F57" i="1" s="1"/>
  <c r="F58" i="1" s="1"/>
  <c r="F59" i="1" s="1"/>
  <c r="F60" i="1" s="1"/>
  <c r="F61" i="1" s="1"/>
  <c r="G57" i="1" s="1"/>
  <c r="F45" i="1"/>
  <c r="F56" i="1" l="1"/>
  <c r="G58" i="1"/>
  <c r="G59" i="1" s="1"/>
  <c r="G60" i="1" s="1"/>
  <c r="G61" i="1" s="1"/>
  <c r="F62" i="1" l="1"/>
  <c r="F63" i="1"/>
  <c r="F64" i="1" s="1"/>
  <c r="F65" i="1" s="1"/>
  <c r="F66" i="1" s="1"/>
  <c r="F67" i="1" s="1"/>
  <c r="F68" i="1" l="1"/>
  <c r="F69" i="1" s="1"/>
  <c r="G63" i="1" l="1"/>
  <c r="G64" i="1" s="1"/>
  <c r="G65" i="1" s="1"/>
  <c r="G66" i="1" s="1"/>
  <c r="G67" i="1" s="1"/>
  <c r="G68" i="1" s="1"/>
  <c r="G69" i="1" s="1"/>
</calcChain>
</file>

<file path=xl/sharedStrings.xml><?xml version="1.0" encoding="utf-8"?>
<sst xmlns="http://schemas.openxmlformats.org/spreadsheetml/2006/main" count="248" uniqueCount="162">
  <si>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</si>
  <si>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</si>
  <si>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</si>
  <si>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</si>
  <si>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</si>
  <si>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</si>
  <si>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</si>
  <si>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</si>
  <si>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</si>
  <si>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</si>
  <si>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</si>
  <si>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PAD</t>
  </si>
  <si>
    <t>PAE</t>
  </si>
  <si>
    <t>Veghel</t>
  </si>
  <si>
    <t>Dessel ( B. )</t>
  </si>
  <si>
    <t>Cezar &amp; Julius</t>
  </si>
  <si>
    <t>Rodrigo Verstraeten</t>
  </si>
  <si>
    <t>Quito</t>
  </si>
  <si>
    <t>POM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</si>
  <si>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</si>
  <si>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</si>
  <si>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</si>
  <si>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</si>
  <si>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</si>
  <si>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</si>
  <si>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</si>
  <si>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</si>
  <si>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</si>
  <si>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</si>
  <si>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</si>
  <si>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Hamont ( B. )</t>
  </si>
  <si>
    <t>Jos Gerlings</t>
  </si>
  <si>
    <t>Someren</t>
  </si>
  <si>
    <t>Demi van Bree</t>
  </si>
  <si>
    <t>Helden</t>
  </si>
  <si>
    <t>Barry</t>
  </si>
  <si>
    <t>Tielen ( B. )</t>
  </si>
  <si>
    <t>Ilke</t>
  </si>
  <si>
    <t>Kyan</t>
  </si>
  <si>
    <t>Deurne</t>
  </si>
  <si>
    <t>Tess</t>
  </si>
  <si>
    <t>Panningen</t>
  </si>
  <si>
    <t>Job Steijvers</t>
  </si>
  <si>
    <t>Pieter Bastiaans</t>
  </si>
  <si>
    <t>Zafira &amp; Zintha</t>
  </si>
  <si>
    <t>Dirk Bastiaansen</t>
  </si>
  <si>
    <t>Gilze</t>
  </si>
  <si>
    <t>Boyke</t>
  </si>
  <si>
    <t>Tim Steijvers</t>
  </si>
  <si>
    <t>Rebbel &amp; Rocky</t>
  </si>
  <si>
    <t>Johan Beliën</t>
  </si>
  <si>
    <t>Breezer</t>
  </si>
  <si>
    <t>Annie &amp; Bobke &amp;</t>
  </si>
  <si>
    <t>Keldonk</t>
  </si>
  <si>
    <t>Colorado</t>
  </si>
  <si>
    <t>Furon</t>
  </si>
  <si>
    <t>Dorado</t>
  </si>
  <si>
    <t xml:space="preserve">Black Pearl </t>
  </si>
  <si>
    <t>+/- 20 min. Parcours verkennen</t>
  </si>
  <si>
    <t>Diego &amp; Dirk</t>
  </si>
  <si>
    <t>Moniek Classens 1.</t>
  </si>
  <si>
    <t>Moniek Classens 2.</t>
  </si>
  <si>
    <t>Piet Peepers 1.</t>
  </si>
  <si>
    <t>Piet Peepers 2.</t>
  </si>
  <si>
    <t>Startlijst: E.G.M. -- Indoor-MenCompetitie 2019 - 2020  donderdag 26 december  2019.</t>
  </si>
  <si>
    <t>Valkenswaard</t>
  </si>
  <si>
    <t>Variant &amp; Zazou</t>
  </si>
  <si>
    <t xml:space="preserve"> Hans Hoens</t>
  </si>
  <si>
    <t>Kees Vorstenbosch</t>
  </si>
  <si>
    <t>Veldhoven</t>
  </si>
  <si>
    <t>Nuland</t>
  </si>
  <si>
    <t>Iverno</t>
  </si>
  <si>
    <t>Brenda Uijterwijk</t>
  </si>
  <si>
    <t>Eindhoven</t>
  </si>
  <si>
    <t>Blitzz</t>
  </si>
  <si>
    <t>Hilde</t>
  </si>
  <si>
    <t>Appie de Greef</t>
  </si>
  <si>
    <t>Duc de Brabant</t>
  </si>
  <si>
    <t>Schijndel</t>
  </si>
  <si>
    <t>Buddy</t>
  </si>
  <si>
    <t>Bailando</t>
  </si>
  <si>
    <t>Flash</t>
  </si>
  <si>
    <t>Apollo &amp; Hermes</t>
  </si>
  <si>
    <t>Phantom &amp; Phox</t>
  </si>
  <si>
    <t>Apollo &amp; Phox</t>
  </si>
  <si>
    <t>Roy van de Velden</t>
  </si>
  <si>
    <t>Glenn</t>
  </si>
  <si>
    <t>TanPO</t>
  </si>
  <si>
    <t>Chantal Brugmans</t>
  </si>
  <si>
    <t>Jantje &amp; VaLentino</t>
  </si>
  <si>
    <t>Fire &amp; Flame</t>
  </si>
  <si>
    <t>Corke &amp; Jantje</t>
  </si>
  <si>
    <t>Jan van Tien</t>
  </si>
  <si>
    <t>Menteam Novanorm</t>
  </si>
  <si>
    <t>Reusel</t>
  </si>
  <si>
    <t>Nistelrode</t>
  </si>
  <si>
    <t>Misty</t>
  </si>
  <si>
    <t>Ties van Hattem</t>
  </si>
  <si>
    <t>Dirk Vanhees</t>
  </si>
  <si>
    <t>Wellen ( B. )</t>
  </si>
  <si>
    <t>Jess</t>
  </si>
  <si>
    <t>Menteam Asbest.nl</t>
  </si>
  <si>
    <t>Bob &amp; Lex</t>
  </si>
  <si>
    <t>Harrie Burghoorn</t>
  </si>
  <si>
    <t>Riethoven</t>
  </si>
  <si>
    <t>Joris &amp; Tedje</t>
  </si>
  <si>
    <t>Sjoerd Lenssen</t>
  </si>
  <si>
    <t>Ali &amp; Blacky &amp;</t>
  </si>
  <si>
    <t>Lex &amp; Sam</t>
  </si>
  <si>
    <t>Bambino &amp; Flow &amp; Jacco &amp;</t>
  </si>
  <si>
    <t>Naugthy Boy &amp; Remi</t>
  </si>
  <si>
    <t>Andro &amp; Coco</t>
  </si>
  <si>
    <t>Kill</t>
  </si>
  <si>
    <t>Ronald Looijmans</t>
  </si>
  <si>
    <t>Eksel ( B. )</t>
  </si>
  <si>
    <t>Noah</t>
  </si>
  <si>
    <t>Dennis Rijntjes</t>
  </si>
  <si>
    <t>Camus &amp; Magic</t>
  </si>
  <si>
    <t>Kilian &amp; Louis</t>
  </si>
  <si>
    <t>Bert Berben</t>
  </si>
  <si>
    <t>Heythuijsen</t>
  </si>
  <si>
    <t>Quality Z</t>
  </si>
  <si>
    <t>Erik van Krieken</t>
  </si>
  <si>
    <t>Rosmalen</t>
  </si>
  <si>
    <t>Witje</t>
  </si>
  <si>
    <t>Linda van Kasteren1.</t>
  </si>
  <si>
    <t>Menteam Mulder 2.</t>
  </si>
  <si>
    <t>Menteam Mulder 1.</t>
  </si>
  <si>
    <t>Lonneke v.den Eijnden 1.</t>
  </si>
  <si>
    <t>Lonneke v.den Eijnden 2.</t>
  </si>
  <si>
    <t>Aanvang wedstrijd</t>
  </si>
  <si>
    <t>Nicky Rijkers</t>
  </si>
  <si>
    <t>Bree ( B. )</t>
  </si>
  <si>
    <t>Sita</t>
  </si>
  <si>
    <t>+/- 30 min. Parcours verkennen</t>
  </si>
  <si>
    <t>Uden</t>
  </si>
  <si>
    <t>Jordy van der Wijst</t>
  </si>
  <si>
    <t>Ros</t>
  </si>
  <si>
    <t>Max</t>
  </si>
  <si>
    <t>Finn</t>
  </si>
  <si>
    <t>Chantal v. der Wijst 1.</t>
  </si>
  <si>
    <t>Chantal v. der Wijst 2.</t>
  </si>
  <si>
    <t>Joris Lauwers</t>
  </si>
  <si>
    <t>Casanova TG</t>
  </si>
  <si>
    <t>Alphen</t>
  </si>
  <si>
    <t>Johan van Hooydonk</t>
  </si>
  <si>
    <t>Bavel</t>
  </si>
  <si>
    <t>Dreamgirl &amp; Fragnes</t>
  </si>
  <si>
    <t>Peter Zeegers</t>
  </si>
  <si>
    <t>Meijel</t>
  </si>
  <si>
    <t>Donna Trichta</t>
  </si>
  <si>
    <t>Nick Weytjens</t>
  </si>
  <si>
    <t>Zutendaal ( B. )</t>
  </si>
  <si>
    <t>Frits &amp; Juul &amp;</t>
  </si>
  <si>
    <t>Niels &amp; Zidane</t>
  </si>
  <si>
    <t>Ben &amp; Bliksem &amp;</t>
  </si>
  <si>
    <t>Jarno &amp; Twix</t>
  </si>
  <si>
    <t>Linda van Kasteren2.</t>
  </si>
  <si>
    <t>Kenny Kanora1.</t>
  </si>
  <si>
    <t>Kenny Kanora3.</t>
  </si>
  <si>
    <t>Frank van der Doelen1.</t>
  </si>
  <si>
    <t>Frank van der Doelen2.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</si>
</sst>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1.5"/>
      <color theme="5" tint="-0.249977111117893"/>
      <name val="Cambria"/>
      <family val="1"/>
      <scheme val="maj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164" fontId="8" fillId="2" borderId="0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0" fontId="16" fillId="0" borderId="0" xfId="0" applyFont="1" applyBorder="1"/>
    <xf numFmtId="0" fontId="15" fillId="0" borderId="0" xfId="0" applyFont="1" applyBorder="1"/>
    <xf numFmtId="0" fontId="15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17" fillId="0" borderId="0" xfId="0" applyFont="1" applyBorder="1" applyAlignment="1">
      <alignment horizontal="right"/>
    </xf>
    <xf numFmtId="0" fontId="18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 applyFill="1" applyBorder="1"/>
    <xf numFmtId="0" fontId="19" fillId="0" borderId="0" xfId="1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4" fontId="12" fillId="3" borderId="3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64" fontId="12" fillId="0" borderId="36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164" fontId="12" fillId="0" borderId="37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horizontal="right" vertical="center"/>
    </xf>
    <xf numFmtId="49" fontId="13" fillId="0" borderId="25" xfId="0" applyNumberFormat="1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64" fontId="12" fillId="3" borderId="38" xfId="0" applyNumberFormat="1" applyFont="1" applyFill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3" borderId="11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35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49" fontId="20" fillId="0" borderId="25" xfId="0" applyNumberFormat="1" applyFont="1" applyBorder="1" applyAlignment="1">
      <alignment vertical="center"/>
    </xf>
    <xf numFmtId="0" fontId="12" fillId="2" borderId="2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64" fontId="12" fillId="2" borderId="12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/>
    </xf>
    <xf numFmtId="0" fontId="12" fillId="0" borderId="1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64" fontId="12" fillId="0" borderId="11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17" xfId="0" applyFont="1" applyBorder="1" applyAlignment="1">
      <alignment horizontal="right" vertical="center"/>
    </xf>
    <xf numFmtId="164" fontId="12" fillId="3" borderId="40" xfId="0" applyNumberFormat="1" applyFont="1" applyFill="1" applyBorder="1" applyAlignment="1">
      <alignment horizontal="center" vertical="center"/>
    </xf>
    <xf numFmtId="164" fontId="12" fillId="0" borderId="4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12" fillId="3" borderId="37" xfId="0" applyNumberFormat="1" applyFont="1" applyFill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0" borderId="44" xfId="0" applyFont="1" applyBorder="1" applyAlignment="1">
      <alignment horizontal="right" vertical="center"/>
    </xf>
    <xf numFmtId="164" fontId="12" fillId="0" borderId="46" xfId="0" applyNumberFormat="1" applyFont="1" applyBorder="1" applyAlignment="1">
      <alignment horizontal="center" vertical="center"/>
    </xf>
    <xf numFmtId="164" fontId="12" fillId="0" borderId="47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top"/>
    </xf>
    <xf numFmtId="0" fontId="12" fillId="0" borderId="18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50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164" fontId="12" fillId="0" borderId="52" xfId="0" applyNumberFormat="1" applyFont="1" applyBorder="1" applyAlignment="1">
      <alignment horizontal="center" vertical="center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2" borderId="58" xfId="0" applyFont="1" applyFill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0" fontId="12" fillId="2" borderId="57" xfId="0" applyFont="1" applyFill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3" borderId="59" xfId="0" applyFont="1" applyFill="1" applyBorder="1" applyAlignment="1">
      <alignment horizontal="right" vertical="center"/>
    </xf>
    <xf numFmtId="0" fontId="12" fillId="3" borderId="60" xfId="0" applyFont="1" applyFill="1" applyBorder="1" applyAlignment="1">
      <alignment vertical="center"/>
    </xf>
    <xf numFmtId="0" fontId="12" fillId="3" borderId="61" xfId="0" applyFont="1" applyFill="1" applyBorder="1" applyAlignment="1">
      <alignment vertical="center"/>
    </xf>
    <xf numFmtId="0" fontId="12" fillId="3" borderId="62" xfId="0" applyFont="1" applyFill="1" applyBorder="1" applyAlignment="1">
      <alignment vertical="center"/>
    </xf>
    <xf numFmtId="0" fontId="12" fillId="0" borderId="4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right" vertical="center"/>
    </xf>
    <xf numFmtId="0" fontId="12" fillId="0" borderId="43" xfId="0" applyFont="1" applyBorder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2" fillId="2" borderId="44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center" vertical="center"/>
    </xf>
    <xf numFmtId="0" fontId="12" fillId="0" borderId="63" xfId="0" applyFont="1" applyBorder="1" applyAlignment="1">
      <alignment horizontal="right" vertical="center"/>
    </xf>
    <xf numFmtId="0" fontId="12" fillId="0" borderId="64" xfId="0" applyFont="1" applyBorder="1" applyAlignment="1">
      <alignment vertical="center"/>
    </xf>
    <xf numFmtId="0" fontId="12" fillId="0" borderId="65" xfId="0" applyFont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" fillId="0" borderId="25" xfId="0" applyFont="1" applyBorder="1"/>
    <xf numFmtId="0" fontId="12" fillId="2" borderId="0" xfId="0" applyFont="1" applyFill="1" applyBorder="1" applyAlignment="1">
      <alignment vertical="center"/>
    </xf>
    <xf numFmtId="0" fontId="12" fillId="2" borderId="21" xfId="0" applyFont="1" applyFill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/>
    </xf>
    <xf numFmtId="164" fontId="12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" fillId="0" borderId="36" xfId="0" applyFont="1" applyBorder="1"/>
    <xf numFmtId="0" fontId="1" fillId="0" borderId="34" xfId="0" applyFont="1" applyBorder="1"/>
    <xf numFmtId="0" fontId="11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2" fillId="0" borderId="57" xfId="0" applyFont="1" applyBorder="1" applyAlignment="1">
      <alignment vertical="center"/>
    </xf>
    <xf numFmtId="0" fontId="12" fillId="0" borderId="60" xfId="0" applyFont="1" applyBorder="1" applyAlignment="1">
      <alignment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83E2-7245-41A0-AF5F-EBE4402F5824}">
  <dimension ref="A1"/>
  <sheetViews>
    <sheetView workbookViewId="0">
      <selection activeCell="M9" sqref="M9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abSelected="1" zoomScale="85" zoomScaleNormal="85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K66" sqref="K66"/>
    </sheetView>
  </sheetViews>
  <sheetFormatPr defaultRowHeight="14.25" x14ac:dyDescent="0.2"/>
  <cols>
    <col min="1" max="1" width="6.28515625" style="5" customWidth="1"/>
    <col min="2" max="2" width="24.7109375" style="1" customWidth="1"/>
    <col min="3" max="3" width="7.140625" style="1" customWidth="1"/>
    <col min="4" max="4" width="19" style="1" customWidth="1"/>
    <col min="5" max="5" width="26.85546875" style="1" customWidth="1"/>
    <col min="6" max="6" width="9.28515625" style="1" customWidth="1"/>
    <col min="7" max="7" width="9.140625" style="1" customWidth="1"/>
    <col min="8" max="9" width="9.140625" style="1"/>
    <col min="10" max="10" width="7.7109375" style="1" customWidth="1"/>
    <col min="11" max="11" width="23.140625" style="1" customWidth="1"/>
    <col min="12" max="12" width="18.85546875" style="1" customWidth="1"/>
    <col min="13" max="16384" width="9.140625" style="1"/>
  </cols>
  <sheetData>
    <row r="1" spans="1:14" ht="15" thickTop="1" x14ac:dyDescent="0.2">
      <c r="A1" s="154" t="s">
        <v>64</v>
      </c>
      <c r="B1" s="155"/>
      <c r="C1" s="155"/>
      <c r="D1" s="155"/>
      <c r="E1" s="155"/>
      <c r="F1" s="155"/>
      <c r="G1" s="156"/>
    </row>
    <row r="2" spans="1:14" ht="15.75" customHeight="1" x14ac:dyDescent="0.2">
      <c r="A2" s="157"/>
      <c r="B2" s="158"/>
      <c r="C2" s="158"/>
      <c r="D2" s="158"/>
      <c r="E2" s="158"/>
      <c r="F2" s="158"/>
      <c r="G2" s="159"/>
    </row>
    <row r="3" spans="1:14" ht="15.75" customHeight="1" thickBot="1" x14ac:dyDescent="0.25">
      <c r="A3" s="76"/>
      <c r="B3" s="77"/>
      <c r="C3" s="77"/>
      <c r="D3" s="77"/>
      <c r="E3" s="77"/>
      <c r="F3" s="77"/>
      <c r="G3" s="78"/>
    </row>
    <row r="4" spans="1:14" s="2" customFormat="1" ht="15.75" customHeight="1" thickTop="1" x14ac:dyDescent="0.25">
      <c r="A4" s="79" t="s">
        <v>0</v>
      </c>
      <c r="B4" s="80" t="s">
        <v>1</v>
      </c>
      <c r="C4" s="80" t="s">
        <v>2</v>
      </c>
      <c r="D4" s="80" t="s">
        <v>3</v>
      </c>
      <c r="E4" s="81" t="s">
        <v>4</v>
      </c>
      <c r="F4" s="82" t="s">
        <v>5</v>
      </c>
      <c r="G4" s="83" t="s">
        <v>6</v>
      </c>
    </row>
    <row r="5" spans="1:14" ht="15.75" customHeight="1" thickBot="1" x14ac:dyDescent="0.25">
      <c r="A5" s="84"/>
      <c r="B5" s="85"/>
      <c r="C5" s="85" t="s">
        <v>7</v>
      </c>
      <c r="D5" s="85"/>
      <c r="E5" s="86"/>
      <c r="F5" s="87" t="s">
        <v>8</v>
      </c>
      <c r="G5" s="88" t="s">
        <v>8</v>
      </c>
    </row>
    <row r="6" spans="1:14" ht="16.5" thickTop="1" x14ac:dyDescent="0.2">
      <c r="A6" s="113"/>
      <c r="B6" s="114" t="s">
        <v>130</v>
      </c>
      <c r="C6" s="115"/>
      <c r="D6" s="115"/>
      <c r="E6" s="116"/>
      <c r="F6" s="89">
        <f>TIME(10,0,0)</f>
        <v>0.41666666666666669</v>
      </c>
      <c r="G6" s="48"/>
      <c r="I6" s="7"/>
      <c r="J6" s="92"/>
      <c r="K6" s="144"/>
      <c r="L6" s="91"/>
      <c r="M6" s="7"/>
    </row>
    <row r="7" spans="1:14" ht="15.75" x14ac:dyDescent="0.25">
      <c r="A7" s="43">
        <v>2</v>
      </c>
      <c r="B7" s="39" t="s">
        <v>33</v>
      </c>
      <c r="C7" s="39" t="s">
        <v>9</v>
      </c>
      <c r="D7" s="39" t="s">
        <v>34</v>
      </c>
      <c r="E7" s="40" t="s">
        <v>35</v>
      </c>
      <c r="F7" s="89">
        <f>TIME(10,0,0)</f>
        <v>0.41666666666666669</v>
      </c>
      <c r="G7" s="37">
        <f>F12+TIME(0,4,0)</f>
        <v>0.43333333333333329</v>
      </c>
      <c r="I7" s="16"/>
      <c r="J7" s="65"/>
      <c r="K7" s="65"/>
      <c r="L7" s="65"/>
    </row>
    <row r="8" spans="1:14" ht="15.75" x14ac:dyDescent="0.25">
      <c r="A8" s="44">
        <v>4241</v>
      </c>
      <c r="B8" s="45" t="s">
        <v>48</v>
      </c>
      <c r="C8" s="39" t="s">
        <v>9</v>
      </c>
      <c r="D8" s="39" t="s">
        <v>41</v>
      </c>
      <c r="E8" s="40" t="s">
        <v>40</v>
      </c>
      <c r="F8" s="41">
        <f>F7+TIME(0,4,0)</f>
        <v>0.41944444444444445</v>
      </c>
      <c r="G8" s="42">
        <f>G7+TIME(0,3,0)</f>
        <v>0.43541666666666662</v>
      </c>
      <c r="I8" s="17"/>
      <c r="J8" s="138"/>
      <c r="K8" s="138"/>
      <c r="L8" s="65"/>
    </row>
    <row r="9" spans="1:14" ht="15.75" x14ac:dyDescent="0.25">
      <c r="A9" s="38">
        <v>3633</v>
      </c>
      <c r="B9" s="35" t="s">
        <v>125</v>
      </c>
      <c r="C9" s="35" t="s">
        <v>9</v>
      </c>
      <c r="D9" s="35" t="s">
        <v>78</v>
      </c>
      <c r="E9" s="118" t="s">
        <v>81</v>
      </c>
      <c r="F9" s="41">
        <f>F8+TIME(0,4,0)</f>
        <v>0.42222222222222222</v>
      </c>
      <c r="G9" s="42">
        <f t="shared" ref="G9:G11" si="0">G8+TIME(0,3,0)</f>
        <v>0.43749999999999994</v>
      </c>
      <c r="I9" s="19"/>
      <c r="J9" s="92"/>
      <c r="K9" s="91"/>
      <c r="L9" s="91"/>
    </row>
    <row r="10" spans="1:14" ht="15.75" x14ac:dyDescent="0.2">
      <c r="A10" s="46">
        <v>1195</v>
      </c>
      <c r="B10" s="35" t="s">
        <v>31</v>
      </c>
      <c r="C10" s="39" t="s">
        <v>12</v>
      </c>
      <c r="D10" s="39" t="s">
        <v>32</v>
      </c>
      <c r="E10" s="40" t="s">
        <v>38</v>
      </c>
      <c r="F10" s="41">
        <f>F9+TIME(0,4,0)</f>
        <v>0.42499999999999999</v>
      </c>
      <c r="G10" s="42">
        <f t="shared" si="0"/>
        <v>0.43958333333333327</v>
      </c>
      <c r="J10" s="92"/>
      <c r="K10" s="144"/>
      <c r="L10" s="91"/>
    </row>
    <row r="11" spans="1:14" ht="15.75" x14ac:dyDescent="0.25">
      <c r="A11" s="38">
        <v>221</v>
      </c>
      <c r="B11" s="35" t="s">
        <v>160</v>
      </c>
      <c r="C11" s="35" t="s">
        <v>12</v>
      </c>
      <c r="D11" s="35" t="s">
        <v>70</v>
      </c>
      <c r="E11" s="36" t="s">
        <v>75</v>
      </c>
      <c r="F11" s="41">
        <f>F10+TIME(0,4,0)</f>
        <v>0.42777777777777776</v>
      </c>
      <c r="G11" s="42">
        <f t="shared" si="0"/>
        <v>0.4416666666666666</v>
      </c>
      <c r="I11" s="17"/>
      <c r="J11" s="65"/>
      <c r="K11" s="65"/>
      <c r="L11" s="65"/>
    </row>
    <row r="12" spans="1:14" ht="16.5" thickBot="1" x14ac:dyDescent="0.25">
      <c r="A12" s="38">
        <v>4231</v>
      </c>
      <c r="B12" s="39" t="s">
        <v>128</v>
      </c>
      <c r="C12" s="39" t="s">
        <v>10</v>
      </c>
      <c r="D12" s="40" t="s">
        <v>39</v>
      </c>
      <c r="E12" s="62" t="s">
        <v>89</v>
      </c>
      <c r="F12" s="47">
        <f>F11+TIME(0,4,0)</f>
        <v>0.43055555555555552</v>
      </c>
      <c r="G12" s="48">
        <f>G11+TIME(0,3,0)</f>
        <v>0.44374999999999992</v>
      </c>
      <c r="J12" s="138"/>
      <c r="K12" s="138"/>
      <c r="L12" s="65"/>
      <c r="M12" s="7"/>
    </row>
    <row r="13" spans="1:14" ht="17.25" thickTop="1" thickBot="1" x14ac:dyDescent="0.25">
      <c r="A13" s="49"/>
      <c r="B13" s="50"/>
      <c r="C13" s="51"/>
      <c r="D13" s="51"/>
      <c r="E13" s="51"/>
      <c r="F13" s="52">
        <f>G12+TIME(0,4,0)</f>
        <v>0.44652777777777769</v>
      </c>
      <c r="G13" s="53"/>
      <c r="J13" s="92"/>
      <c r="K13" s="91"/>
      <c r="L13" s="91"/>
      <c r="M13" s="7"/>
      <c r="N13" s="7"/>
    </row>
    <row r="14" spans="1:14" ht="16.5" thickTop="1" x14ac:dyDescent="0.25">
      <c r="A14" s="54">
        <v>4430</v>
      </c>
      <c r="B14" s="55" t="s">
        <v>45</v>
      </c>
      <c r="C14" s="55" t="s">
        <v>9</v>
      </c>
      <c r="D14" s="55" t="s">
        <v>46</v>
      </c>
      <c r="E14" s="56" t="s">
        <v>47</v>
      </c>
      <c r="F14" s="57">
        <f>G12+TIME(0,4,0)</f>
        <v>0.44652777777777769</v>
      </c>
      <c r="G14" s="58">
        <f>F20+TIME(0,4,0)</f>
        <v>0.4631944444444443</v>
      </c>
      <c r="I14" s="19"/>
      <c r="J14" s="65"/>
      <c r="K14" s="65"/>
      <c r="L14" s="65"/>
      <c r="N14" s="7"/>
    </row>
    <row r="15" spans="1:14" ht="15.75" x14ac:dyDescent="0.25">
      <c r="A15" s="38">
        <v>13</v>
      </c>
      <c r="B15" s="34" t="s">
        <v>131</v>
      </c>
      <c r="C15" s="35" t="s">
        <v>9</v>
      </c>
      <c r="D15" s="35" t="s">
        <v>132</v>
      </c>
      <c r="E15" s="117" t="s">
        <v>133</v>
      </c>
      <c r="F15" s="59">
        <f>F14+TIME(0,4,0)</f>
        <v>0.44930555555555546</v>
      </c>
      <c r="G15" s="60">
        <f>G14+TIME(0,3,0)</f>
        <v>0.46527777777777762</v>
      </c>
      <c r="I15" s="17"/>
      <c r="J15" s="143"/>
      <c r="K15" s="91"/>
      <c r="L15" s="91"/>
      <c r="M15" s="7"/>
      <c r="N15" s="7"/>
    </row>
    <row r="16" spans="1:14" ht="15.75" x14ac:dyDescent="0.2">
      <c r="A16" s="44">
        <v>4242</v>
      </c>
      <c r="B16" s="45" t="s">
        <v>42</v>
      </c>
      <c r="C16" s="39" t="s">
        <v>9</v>
      </c>
      <c r="D16" s="39" t="s">
        <v>41</v>
      </c>
      <c r="E16" s="40" t="s">
        <v>40</v>
      </c>
      <c r="F16" s="59">
        <f>F15+TIME(0,4,0)</f>
        <v>0.45208333333333323</v>
      </c>
      <c r="G16" s="60">
        <f>G15+TIME(0,3,0)</f>
        <v>0.46736111111111095</v>
      </c>
      <c r="J16" s="92"/>
      <c r="K16" s="91"/>
      <c r="L16" s="91"/>
    </row>
    <row r="17" spans="1:14" ht="15.75" x14ac:dyDescent="0.2">
      <c r="A17" s="38">
        <v>1853</v>
      </c>
      <c r="B17" s="35" t="s">
        <v>72</v>
      </c>
      <c r="C17" s="35" t="s">
        <v>12</v>
      </c>
      <c r="D17" s="35" t="s">
        <v>73</v>
      </c>
      <c r="E17" s="36" t="s">
        <v>74</v>
      </c>
      <c r="F17" s="59">
        <f>F16+TIME(0,4,0)</f>
        <v>0.45486111111111099</v>
      </c>
      <c r="G17" s="60">
        <f>G16+TIME(0,3,0)</f>
        <v>0.46944444444444428</v>
      </c>
      <c r="I17" s="7"/>
      <c r="J17" s="143"/>
      <c r="K17" s="91"/>
      <c r="L17" s="65"/>
    </row>
    <row r="18" spans="1:14" ht="15.75" x14ac:dyDescent="0.2">
      <c r="A18" s="38">
        <v>1623</v>
      </c>
      <c r="B18" s="39" t="s">
        <v>85</v>
      </c>
      <c r="C18" s="39" t="s">
        <v>18</v>
      </c>
      <c r="D18" s="35" t="s">
        <v>135</v>
      </c>
      <c r="E18" s="112" t="s">
        <v>109</v>
      </c>
      <c r="F18" s="47">
        <f>F17+TIME(0,4,0)</f>
        <v>0.45763888888888876</v>
      </c>
      <c r="G18" s="75">
        <f>G17+TIME(0,3,0)</f>
        <v>0.4715277777777776</v>
      </c>
      <c r="J18" s="65"/>
      <c r="K18" s="91"/>
      <c r="L18" s="91"/>
    </row>
    <row r="19" spans="1:14" ht="15.75" x14ac:dyDescent="0.2">
      <c r="A19" s="120"/>
      <c r="B19" s="36"/>
      <c r="C19" s="102"/>
      <c r="D19" s="103"/>
      <c r="E19" s="69" t="s">
        <v>110</v>
      </c>
      <c r="F19" s="152"/>
      <c r="G19" s="153"/>
      <c r="I19" s="96"/>
      <c r="J19" s="92"/>
      <c r="K19" s="145"/>
      <c r="L19" s="145"/>
    </row>
    <row r="20" spans="1:14" ht="15.75" x14ac:dyDescent="0.2">
      <c r="A20" s="38">
        <v>4376</v>
      </c>
      <c r="B20" s="39" t="s">
        <v>158</v>
      </c>
      <c r="C20" s="39" t="s">
        <v>18</v>
      </c>
      <c r="D20" s="40" t="s">
        <v>36</v>
      </c>
      <c r="E20" s="62" t="s">
        <v>82</v>
      </c>
      <c r="F20" s="47">
        <f>F18+TIME(0,4,0)</f>
        <v>0.46041666666666653</v>
      </c>
      <c r="G20" s="75">
        <f>G18+TIME(0,3,0)</f>
        <v>0.47361111111111093</v>
      </c>
      <c r="I20" s="96"/>
      <c r="J20" s="65"/>
      <c r="K20" s="65"/>
      <c r="L20" s="65"/>
      <c r="M20" s="7"/>
      <c r="N20" s="7"/>
    </row>
    <row r="21" spans="1:14" ht="16.5" thickBot="1" x14ac:dyDescent="0.25">
      <c r="A21" s="64"/>
      <c r="B21" s="65"/>
      <c r="C21" s="65"/>
      <c r="D21" s="65"/>
      <c r="E21" s="56" t="s">
        <v>83</v>
      </c>
      <c r="F21" s="90"/>
      <c r="G21" s="95"/>
      <c r="I21" s="96"/>
      <c r="J21" s="92"/>
      <c r="K21" s="91"/>
      <c r="L21" s="91"/>
      <c r="M21" s="7"/>
      <c r="N21" s="7"/>
    </row>
    <row r="22" spans="1:14" ht="17.25" thickTop="1" thickBot="1" x14ac:dyDescent="0.3">
      <c r="A22" s="49"/>
      <c r="B22" s="137"/>
      <c r="C22" s="51"/>
      <c r="D22" s="51"/>
      <c r="E22" s="51"/>
      <c r="F22" s="52">
        <f>G20+TIME(0,4,0)</f>
        <v>0.4763888888888887</v>
      </c>
      <c r="G22" s="53"/>
      <c r="I22" s="17"/>
      <c r="J22" s="92"/>
      <c r="K22" s="144"/>
      <c r="L22" s="91"/>
      <c r="N22" s="7"/>
    </row>
    <row r="23" spans="1:14" ht="16.5" thickTop="1" x14ac:dyDescent="0.25">
      <c r="A23" s="43">
        <v>33</v>
      </c>
      <c r="B23" s="39" t="s">
        <v>142</v>
      </c>
      <c r="C23" s="39" t="s">
        <v>9</v>
      </c>
      <c r="D23" s="39" t="s">
        <v>144</v>
      </c>
      <c r="E23" s="40" t="s">
        <v>143</v>
      </c>
      <c r="F23" s="57">
        <f>G20+TIME(0,4,0)</f>
        <v>0.4763888888888887</v>
      </c>
      <c r="G23" s="58">
        <f>F28+TIME(0,4,0)</f>
        <v>0.4930555555555553</v>
      </c>
      <c r="I23" s="17"/>
      <c r="J23" s="92"/>
      <c r="K23" s="65"/>
      <c r="L23" s="65"/>
      <c r="N23" s="7"/>
    </row>
    <row r="24" spans="1:14" ht="15.75" x14ac:dyDescent="0.2">
      <c r="A24" s="73">
        <v>9</v>
      </c>
      <c r="B24" s="68" t="s">
        <v>50</v>
      </c>
      <c r="C24" s="68" t="s">
        <v>9</v>
      </c>
      <c r="D24" s="68" t="s">
        <v>30</v>
      </c>
      <c r="E24" s="69" t="s">
        <v>51</v>
      </c>
      <c r="F24" s="47">
        <f>F22+TIME(0,4,0)</f>
        <v>0.47916666666666646</v>
      </c>
      <c r="G24" s="75">
        <f>G23+TIME(0,3,0)</f>
        <v>0.49513888888888863</v>
      </c>
      <c r="J24" s="92"/>
      <c r="K24" s="145"/>
      <c r="L24" s="145"/>
      <c r="M24" s="141"/>
    </row>
    <row r="25" spans="1:14" ht="15.75" x14ac:dyDescent="0.2">
      <c r="A25" s="38">
        <v>3633</v>
      </c>
      <c r="B25" s="35" t="s">
        <v>157</v>
      </c>
      <c r="C25" s="35" t="s">
        <v>9</v>
      </c>
      <c r="D25" s="35" t="s">
        <v>78</v>
      </c>
      <c r="E25" s="117" t="s">
        <v>79</v>
      </c>
      <c r="F25" s="47">
        <f>F24+TIME(0,4,0)</f>
        <v>0.48194444444444423</v>
      </c>
      <c r="G25" s="75">
        <f>G24+TIME(0,3,0)</f>
        <v>0.49722222222222195</v>
      </c>
      <c r="J25" s="65"/>
      <c r="K25" s="65"/>
      <c r="L25" s="65"/>
    </row>
    <row r="26" spans="1:14" ht="15.75" x14ac:dyDescent="0.2">
      <c r="A26" s="73">
        <v>1195</v>
      </c>
      <c r="B26" s="68" t="s">
        <v>31</v>
      </c>
      <c r="C26" s="97" t="s">
        <v>9</v>
      </c>
      <c r="D26" s="97" t="s">
        <v>32</v>
      </c>
      <c r="E26" s="98" t="s">
        <v>37</v>
      </c>
      <c r="F26" s="47">
        <f>F25+TIME(0,4,0)</f>
        <v>0.484722222222222</v>
      </c>
      <c r="G26" s="75">
        <f>G25+TIME(0,3,0)</f>
        <v>0.49930555555555528</v>
      </c>
      <c r="J26" s="92"/>
      <c r="K26" s="144"/>
      <c r="L26" s="91"/>
    </row>
    <row r="27" spans="1:14" ht="15.75" x14ac:dyDescent="0.2">
      <c r="A27" s="38">
        <v>142</v>
      </c>
      <c r="B27" s="45" t="s">
        <v>122</v>
      </c>
      <c r="C27" s="39" t="s">
        <v>12</v>
      </c>
      <c r="D27" s="39" t="s">
        <v>123</v>
      </c>
      <c r="E27" s="121" t="s">
        <v>124</v>
      </c>
      <c r="F27" s="59">
        <f>F26+TIME(0,4,0)</f>
        <v>0.48749999999999977</v>
      </c>
      <c r="G27" s="60">
        <f>G26+TIME(0,3,0)</f>
        <v>0.50138888888888866</v>
      </c>
      <c r="J27" s="7"/>
      <c r="K27" s="7"/>
      <c r="L27" s="7"/>
      <c r="M27" s="91"/>
    </row>
    <row r="28" spans="1:14" ht="16.5" thickBot="1" x14ac:dyDescent="0.25">
      <c r="A28" s="38">
        <v>221</v>
      </c>
      <c r="B28" s="35" t="s">
        <v>161</v>
      </c>
      <c r="C28" s="35" t="s">
        <v>12</v>
      </c>
      <c r="D28" s="35" t="s">
        <v>70</v>
      </c>
      <c r="E28" s="36" t="s">
        <v>71</v>
      </c>
      <c r="F28" s="59">
        <f t="shared" ref="F28" si="1">F27+TIME(0,4,0)</f>
        <v>0.49027777777777753</v>
      </c>
      <c r="G28" s="60">
        <f t="shared" ref="G28" si="2">G27+TIME(0,3,0)</f>
        <v>0.50347222222222199</v>
      </c>
      <c r="I28" s="7"/>
      <c r="J28" s="143"/>
      <c r="K28" s="91"/>
      <c r="L28" s="65"/>
    </row>
    <row r="29" spans="1:14" ht="17.25" thickTop="1" thickBot="1" x14ac:dyDescent="0.3">
      <c r="A29" s="49"/>
      <c r="B29" s="63" t="s">
        <v>134</v>
      </c>
      <c r="C29" s="51"/>
      <c r="D29" s="72"/>
      <c r="E29" s="51"/>
      <c r="F29" s="52">
        <f>G28+TIME(0,4,0)</f>
        <v>0.50624999999999976</v>
      </c>
      <c r="G29" s="53"/>
      <c r="I29" s="18"/>
      <c r="J29" s="92"/>
      <c r="K29" s="91"/>
      <c r="L29" s="91"/>
    </row>
    <row r="30" spans="1:14" ht="16.5" thickTop="1" x14ac:dyDescent="0.2">
      <c r="A30" s="43">
        <v>1987</v>
      </c>
      <c r="B30" s="39" t="s">
        <v>148</v>
      </c>
      <c r="C30" s="39" t="s">
        <v>12</v>
      </c>
      <c r="D30" s="39" t="s">
        <v>149</v>
      </c>
      <c r="E30" s="40" t="s">
        <v>150</v>
      </c>
      <c r="F30" s="74">
        <f>G28+TIME(0,34,0)</f>
        <v>0.52708333333333313</v>
      </c>
      <c r="G30" s="42">
        <f>F36+TIME(0,3,0)</f>
        <v>0.54583333333333306</v>
      </c>
      <c r="J30" s="92"/>
      <c r="K30" s="138"/>
      <c r="L30" s="65"/>
    </row>
    <row r="31" spans="1:14" ht="15.75" x14ac:dyDescent="0.2">
      <c r="A31" s="38">
        <v>3560</v>
      </c>
      <c r="B31" s="34" t="s">
        <v>68</v>
      </c>
      <c r="C31" s="35" t="s">
        <v>12</v>
      </c>
      <c r="D31" s="35" t="s">
        <v>69</v>
      </c>
      <c r="E31" s="36" t="s">
        <v>80</v>
      </c>
      <c r="F31" s="41">
        <f>F30+TIME(0,4,0)</f>
        <v>0.52986111111111089</v>
      </c>
      <c r="G31" s="42">
        <f>G30+TIME(0,3,0)</f>
        <v>0.54791666666666639</v>
      </c>
      <c r="J31" s="92"/>
      <c r="K31" s="91"/>
      <c r="L31" s="91"/>
    </row>
    <row r="32" spans="1:14" ht="15.75" x14ac:dyDescent="0.2">
      <c r="A32" s="38">
        <v>22</v>
      </c>
      <c r="B32" s="35" t="s">
        <v>98</v>
      </c>
      <c r="C32" s="35" t="s">
        <v>12</v>
      </c>
      <c r="D32" s="35" t="s">
        <v>99</v>
      </c>
      <c r="E32" s="36" t="s">
        <v>100</v>
      </c>
      <c r="F32" s="41">
        <f t="shared" ref="F32:F34" si="3">F31+TIME(0,4,0)</f>
        <v>0.53263888888888866</v>
      </c>
      <c r="G32" s="66">
        <f>G31+TIME(0,4,0)</f>
        <v>0.55069444444444415</v>
      </c>
      <c r="J32" s="65"/>
      <c r="K32" s="65"/>
      <c r="L32" s="65"/>
    </row>
    <row r="33" spans="1:14" ht="15.75" x14ac:dyDescent="0.2">
      <c r="A33" s="38">
        <v>1811</v>
      </c>
      <c r="B33" s="35" t="s">
        <v>76</v>
      </c>
      <c r="C33" s="35" t="s">
        <v>12</v>
      </c>
      <c r="D33" s="35" t="s">
        <v>28</v>
      </c>
      <c r="E33" s="36" t="s">
        <v>77</v>
      </c>
      <c r="F33" s="41">
        <f t="shared" si="3"/>
        <v>0.53541666666666643</v>
      </c>
      <c r="G33" s="60">
        <f>G32+TIME(0,3,0)</f>
        <v>0.55277777777777748</v>
      </c>
      <c r="J33" s="92"/>
      <c r="K33" s="144"/>
      <c r="L33" s="91"/>
    </row>
    <row r="34" spans="1:14" ht="15.75" x14ac:dyDescent="0.2">
      <c r="A34" s="38">
        <v>1232</v>
      </c>
      <c r="B34" s="34" t="s">
        <v>63</v>
      </c>
      <c r="C34" s="35" t="s">
        <v>12</v>
      </c>
      <c r="D34" s="35" t="s">
        <v>53</v>
      </c>
      <c r="E34" s="61" t="s">
        <v>54</v>
      </c>
      <c r="F34" s="71">
        <f t="shared" si="3"/>
        <v>0.5381944444444442</v>
      </c>
      <c r="G34" s="75">
        <f>G33+TIME(0,3,0)</f>
        <v>0.55486111111111081</v>
      </c>
      <c r="J34" s="92"/>
      <c r="K34" s="91"/>
      <c r="L34" s="91"/>
    </row>
    <row r="35" spans="1:14" ht="15.75" x14ac:dyDescent="0.2">
      <c r="A35" s="64">
        <v>1919</v>
      </c>
      <c r="B35" s="122" t="s">
        <v>119</v>
      </c>
      <c r="C35" s="70" t="s">
        <v>12</v>
      </c>
      <c r="D35" s="70" t="s">
        <v>120</v>
      </c>
      <c r="E35" s="112" t="s">
        <v>121</v>
      </c>
      <c r="F35" s="47">
        <f>F34+TIME(0,4,0)</f>
        <v>0.54097222222222197</v>
      </c>
      <c r="G35" s="75">
        <f>G34+TIME(0,3,0)</f>
        <v>0.55694444444444413</v>
      </c>
      <c r="J35" s="92"/>
      <c r="K35" s="91"/>
      <c r="L35" s="91"/>
    </row>
    <row r="36" spans="1:14" ht="16.5" thickBot="1" x14ac:dyDescent="0.25">
      <c r="A36" s="38">
        <v>4357</v>
      </c>
      <c r="B36" s="35" t="s">
        <v>145</v>
      </c>
      <c r="C36" s="35" t="s">
        <v>11</v>
      </c>
      <c r="D36" s="35" t="s">
        <v>146</v>
      </c>
      <c r="E36" s="36" t="s">
        <v>147</v>
      </c>
      <c r="F36" s="47">
        <f>F35+TIME(0,4,0)</f>
        <v>0.54374999999999973</v>
      </c>
      <c r="G36" s="75">
        <f>G35+TIME(0,3,0)</f>
        <v>0.55902777777777746</v>
      </c>
      <c r="J36" s="92"/>
      <c r="K36" s="144"/>
      <c r="L36" s="91"/>
    </row>
    <row r="37" spans="1:14" ht="17.25" thickTop="1" thickBot="1" x14ac:dyDescent="0.25">
      <c r="A37" s="133"/>
      <c r="B37" s="134"/>
      <c r="C37" s="72"/>
      <c r="D37" s="72"/>
      <c r="E37" s="135"/>
      <c r="F37" s="52">
        <f>G36+TIME(0,4,0)</f>
        <v>0.56180555555555522</v>
      </c>
      <c r="G37" s="53"/>
      <c r="J37" s="92"/>
      <c r="K37" s="144"/>
      <c r="L37" s="91"/>
    </row>
    <row r="38" spans="1:14" ht="16.5" thickTop="1" x14ac:dyDescent="0.2">
      <c r="A38" s="108">
        <v>4376</v>
      </c>
      <c r="B38" s="160" t="s">
        <v>159</v>
      </c>
      <c r="C38" s="160" t="s">
        <v>87</v>
      </c>
      <c r="D38" s="161" t="s">
        <v>36</v>
      </c>
      <c r="E38" s="125" t="s">
        <v>84</v>
      </c>
      <c r="F38" s="132">
        <f>G36+TIME(0,4,0)</f>
        <v>0.56180555555555522</v>
      </c>
      <c r="G38" s="42">
        <f>F44+TIME(0,3,0)</f>
        <v>0.58055555555555516</v>
      </c>
      <c r="J38" s="92"/>
      <c r="K38" s="144"/>
      <c r="L38" s="91"/>
    </row>
    <row r="39" spans="1:14" ht="15.75" x14ac:dyDescent="0.2">
      <c r="A39" s="109">
        <v>1</v>
      </c>
      <c r="B39" s="68" t="s">
        <v>97</v>
      </c>
      <c r="C39" s="68" t="s">
        <v>9</v>
      </c>
      <c r="D39" s="68" t="s">
        <v>95</v>
      </c>
      <c r="E39" s="98" t="s">
        <v>96</v>
      </c>
      <c r="F39" s="41">
        <f>F37+TIME(0,4,0)</f>
        <v>0.56458333333333299</v>
      </c>
      <c r="G39" s="42">
        <f>G38+TIME(0,3,0)</f>
        <v>0.58263888888888848</v>
      </c>
      <c r="J39" s="7"/>
      <c r="K39" s="7"/>
      <c r="L39" s="7"/>
    </row>
    <row r="40" spans="1:14" ht="15.75" x14ac:dyDescent="0.2">
      <c r="A40" s="120">
        <v>1818</v>
      </c>
      <c r="B40" s="130" t="s">
        <v>140</v>
      </c>
      <c r="C40" s="130" t="s">
        <v>9</v>
      </c>
      <c r="D40" s="130" t="s">
        <v>28</v>
      </c>
      <c r="E40" s="69" t="s">
        <v>138</v>
      </c>
      <c r="F40" s="41">
        <f>F39+TIME(0,4,0)</f>
        <v>0.56736111111111076</v>
      </c>
      <c r="G40" s="42">
        <f>G39+TIME(0,3,0)</f>
        <v>0.58472222222222181</v>
      </c>
      <c r="J40" s="7"/>
      <c r="K40" s="7"/>
      <c r="L40" s="7"/>
    </row>
    <row r="41" spans="1:14" ht="15.75" x14ac:dyDescent="0.2">
      <c r="A41" s="43">
        <v>3344</v>
      </c>
      <c r="B41" s="39" t="s">
        <v>60</v>
      </c>
      <c r="C41" s="39" t="s">
        <v>9</v>
      </c>
      <c r="D41" s="39" t="s">
        <v>39</v>
      </c>
      <c r="E41" s="40" t="s">
        <v>57</v>
      </c>
      <c r="F41" s="41">
        <f t="shared" ref="F41:F43" si="4">F40+TIME(0,4,0)</f>
        <v>0.57013888888888853</v>
      </c>
      <c r="G41" s="66">
        <f>G40+TIME(0,3,0)</f>
        <v>0.58680555555555514</v>
      </c>
      <c r="J41" s="92"/>
      <c r="K41" s="65"/>
      <c r="L41" s="65"/>
    </row>
    <row r="42" spans="1:14" ht="15.75" x14ac:dyDescent="0.25">
      <c r="A42" s="38">
        <v>4231</v>
      </c>
      <c r="B42" s="39" t="s">
        <v>129</v>
      </c>
      <c r="C42" s="39" t="s">
        <v>10</v>
      </c>
      <c r="D42" s="39" t="s">
        <v>39</v>
      </c>
      <c r="E42" s="123" t="s">
        <v>90</v>
      </c>
      <c r="F42" s="71">
        <f>F41+TIME(0,4,0)</f>
        <v>0.5729166666666663</v>
      </c>
      <c r="G42" s="75">
        <f>G41+TIME(0,3,0)</f>
        <v>0.58888888888888846</v>
      </c>
      <c r="I42" s="19"/>
      <c r="J42" s="92"/>
      <c r="K42" s="65"/>
      <c r="L42" s="65"/>
    </row>
    <row r="43" spans="1:14" ht="15.75" x14ac:dyDescent="0.25">
      <c r="A43" s="38">
        <v>1846</v>
      </c>
      <c r="B43" s="45" t="s">
        <v>43</v>
      </c>
      <c r="C43" s="39" t="s">
        <v>11</v>
      </c>
      <c r="D43" s="39" t="s">
        <v>28</v>
      </c>
      <c r="E43" s="40" t="s">
        <v>44</v>
      </c>
      <c r="F43" s="59">
        <f t="shared" si="4"/>
        <v>0.57569444444444406</v>
      </c>
      <c r="G43" s="75">
        <f>G42+TIME(0,3,0)</f>
        <v>0.59097222222222179</v>
      </c>
      <c r="I43" s="19"/>
      <c r="J43" s="92"/>
      <c r="K43" s="144"/>
      <c r="L43" s="145"/>
    </row>
    <row r="44" spans="1:14" ht="16.5" thickBot="1" x14ac:dyDescent="0.25">
      <c r="A44" s="93">
        <v>40</v>
      </c>
      <c r="B44" s="124" t="s">
        <v>67</v>
      </c>
      <c r="C44" s="99" t="s">
        <v>11</v>
      </c>
      <c r="D44" s="99" t="s">
        <v>65</v>
      </c>
      <c r="E44" s="100" t="s">
        <v>66</v>
      </c>
      <c r="F44" s="101">
        <f>F43+TIME(0,4,0)</f>
        <v>0.57847222222222183</v>
      </c>
      <c r="G44" s="60">
        <f>G43+TIME(0,3,0)</f>
        <v>0.59305555555555511</v>
      </c>
      <c r="J44" s="92"/>
      <c r="K44" s="65"/>
      <c r="L44" s="65"/>
      <c r="N44" s="7"/>
    </row>
    <row r="45" spans="1:14" ht="17.25" thickTop="1" thickBot="1" x14ac:dyDescent="0.25">
      <c r="A45" s="49"/>
      <c r="B45" s="137"/>
      <c r="C45" s="51"/>
      <c r="D45" s="72"/>
      <c r="E45" s="51"/>
      <c r="F45" s="52">
        <f>G44+TIME(0,4,0)</f>
        <v>0.59583333333333288</v>
      </c>
      <c r="G45" s="53"/>
      <c r="J45" s="65"/>
      <c r="K45" s="91"/>
      <c r="L45" s="91"/>
      <c r="N45" s="7"/>
    </row>
    <row r="46" spans="1:14" ht="16.5" thickTop="1" x14ac:dyDescent="0.2">
      <c r="A46" s="67">
        <v>7</v>
      </c>
      <c r="B46" s="104" t="s">
        <v>93</v>
      </c>
      <c r="C46" s="70" t="s">
        <v>9</v>
      </c>
      <c r="D46" s="70" t="s">
        <v>20</v>
      </c>
      <c r="E46" s="65" t="s">
        <v>112</v>
      </c>
      <c r="F46" s="57">
        <f>G44+TIME(0,4,0)</f>
        <v>0.59583333333333288</v>
      </c>
      <c r="G46" s="58">
        <f>F55+TIME(0,4,0)</f>
        <v>0.61527777777777726</v>
      </c>
      <c r="I46" s="7"/>
      <c r="J46" s="92"/>
      <c r="K46" s="138"/>
      <c r="L46" s="65"/>
      <c r="N46" s="7"/>
    </row>
    <row r="47" spans="1:14" ht="15.75" x14ac:dyDescent="0.25">
      <c r="A47" s="64">
        <v>4632</v>
      </c>
      <c r="B47" s="34" t="s">
        <v>127</v>
      </c>
      <c r="C47" s="35" t="s">
        <v>9</v>
      </c>
      <c r="D47" s="35" t="s">
        <v>30</v>
      </c>
      <c r="E47" s="117" t="s">
        <v>86</v>
      </c>
      <c r="F47" s="47">
        <f t="shared" ref="F47:F49" si="5">F46+TIME(0,4,0)</f>
        <v>0.59861111111111065</v>
      </c>
      <c r="G47" s="75">
        <f>G46+TIME(0,3,0)</f>
        <v>0.61736111111111058</v>
      </c>
      <c r="I47" s="19"/>
      <c r="J47" s="92"/>
      <c r="K47" s="138"/>
      <c r="L47" s="65"/>
      <c r="M47" s="7"/>
      <c r="N47" s="7"/>
    </row>
    <row r="48" spans="1:14" ht="15.75" x14ac:dyDescent="0.25">
      <c r="A48" s="38">
        <v>2173</v>
      </c>
      <c r="B48" s="65" t="s">
        <v>113</v>
      </c>
      <c r="C48" s="55" t="s">
        <v>9</v>
      </c>
      <c r="D48" s="65" t="s">
        <v>114</v>
      </c>
      <c r="E48" s="56" t="s">
        <v>115</v>
      </c>
      <c r="F48" s="47">
        <f t="shared" si="5"/>
        <v>0.60138888888888842</v>
      </c>
      <c r="G48" s="75">
        <f>G47+TIME(0,3,0)</f>
        <v>0.61944444444444391</v>
      </c>
      <c r="I48" s="19"/>
      <c r="J48" s="92"/>
      <c r="K48" s="91"/>
      <c r="L48" s="91"/>
    </row>
    <row r="49" spans="1:14" ht="15.75" x14ac:dyDescent="0.25">
      <c r="A49" s="46">
        <v>10</v>
      </c>
      <c r="B49" s="35" t="s">
        <v>50</v>
      </c>
      <c r="C49" s="35" t="s">
        <v>18</v>
      </c>
      <c r="D49" s="35" t="s">
        <v>30</v>
      </c>
      <c r="E49" s="112" t="s">
        <v>52</v>
      </c>
      <c r="F49" s="47">
        <f t="shared" si="5"/>
        <v>0.60416666666666619</v>
      </c>
      <c r="G49" s="75">
        <f>G48+TIME(0,3,0)</f>
        <v>0.62152777777777724</v>
      </c>
      <c r="I49" s="19"/>
      <c r="J49" s="92"/>
      <c r="K49" s="144"/>
      <c r="L49" s="145"/>
    </row>
    <row r="50" spans="1:14" ht="15.75" x14ac:dyDescent="0.25">
      <c r="A50" s="46"/>
      <c r="B50" s="36"/>
      <c r="C50" s="102"/>
      <c r="D50" s="103"/>
      <c r="E50" s="106" t="s">
        <v>59</v>
      </c>
      <c r="F50" s="41"/>
      <c r="G50" s="42"/>
      <c r="I50" s="19"/>
      <c r="J50" s="7"/>
      <c r="K50" s="7"/>
      <c r="L50" s="7"/>
    </row>
    <row r="51" spans="1:14" ht="15.75" x14ac:dyDescent="0.25">
      <c r="A51" s="73">
        <v>2042</v>
      </c>
      <c r="B51" s="65" t="s">
        <v>88</v>
      </c>
      <c r="C51" s="70" t="s">
        <v>18</v>
      </c>
      <c r="D51" s="104" t="s">
        <v>95</v>
      </c>
      <c r="E51" s="105" t="s">
        <v>107</v>
      </c>
      <c r="F51" s="47">
        <f>F49+TIME(0,4,0)</f>
        <v>0.60694444444444395</v>
      </c>
      <c r="G51" s="75">
        <f>G49+TIME(0,3,0)</f>
        <v>0.62361111111111056</v>
      </c>
      <c r="I51" s="19"/>
      <c r="J51" s="92"/>
      <c r="K51" s="65"/>
      <c r="L51" s="91"/>
    </row>
    <row r="52" spans="1:14" ht="15.75" x14ac:dyDescent="0.2">
      <c r="A52" s="73"/>
      <c r="B52" s="36"/>
      <c r="C52" s="102"/>
      <c r="D52" s="103"/>
      <c r="E52" s="106" t="s">
        <v>108</v>
      </c>
      <c r="F52" s="41"/>
      <c r="G52" s="42"/>
      <c r="J52" s="92"/>
      <c r="K52" s="91"/>
      <c r="L52" s="91"/>
    </row>
    <row r="53" spans="1:14" ht="15.75" x14ac:dyDescent="0.2">
      <c r="A53" s="38">
        <v>699</v>
      </c>
      <c r="B53" s="34" t="s">
        <v>151</v>
      </c>
      <c r="C53" s="35" t="s">
        <v>18</v>
      </c>
      <c r="D53" s="36" t="s">
        <v>152</v>
      </c>
      <c r="E53" s="112" t="s">
        <v>155</v>
      </c>
      <c r="F53" s="47">
        <f>F51+TIME(0,4,0)</f>
        <v>0.60972222222222172</v>
      </c>
      <c r="G53" s="75">
        <f>G51+TIME(0,3,0)</f>
        <v>0.62569444444444389</v>
      </c>
      <c r="J53" s="92"/>
      <c r="K53" s="144"/>
      <c r="L53" s="91"/>
    </row>
    <row r="54" spans="1:14" ht="15.75" x14ac:dyDescent="0.2">
      <c r="A54" s="64"/>
      <c r="B54" s="139"/>
      <c r="C54" s="140"/>
      <c r="D54" s="140"/>
      <c r="E54" s="105" t="s">
        <v>156</v>
      </c>
      <c r="F54" s="142"/>
      <c r="G54" s="48"/>
      <c r="J54" s="92"/>
      <c r="K54" s="144"/>
      <c r="L54" s="91"/>
    </row>
    <row r="55" spans="1:14" ht="16.5" thickBot="1" x14ac:dyDescent="0.25">
      <c r="A55" s="38">
        <v>47</v>
      </c>
      <c r="B55" s="99" t="s">
        <v>103</v>
      </c>
      <c r="C55" s="35" t="s">
        <v>87</v>
      </c>
      <c r="D55" s="70" t="s">
        <v>104</v>
      </c>
      <c r="E55" s="36" t="s">
        <v>105</v>
      </c>
      <c r="F55" s="94">
        <f>F53+TIME(0,4,0)</f>
        <v>0.61249999999999949</v>
      </c>
      <c r="G55" s="75">
        <f>G53+TIME(0,3,0)</f>
        <v>0.62777777777777721</v>
      </c>
      <c r="J55" s="92"/>
      <c r="K55" s="65"/>
      <c r="L55" s="65"/>
    </row>
    <row r="56" spans="1:14" ht="17.25" thickTop="1" thickBot="1" x14ac:dyDescent="0.25">
      <c r="A56" s="49"/>
      <c r="B56" s="63" t="s">
        <v>58</v>
      </c>
      <c r="C56" s="51"/>
      <c r="D56" s="51"/>
      <c r="E56" s="51"/>
      <c r="F56" s="52">
        <f>G55+TIME(0,4,0)</f>
        <v>0.63055555555555498</v>
      </c>
      <c r="G56" s="53"/>
      <c r="J56" s="92"/>
      <c r="K56" s="65"/>
      <c r="L56" s="65"/>
    </row>
    <row r="57" spans="1:14" ht="16.5" thickTop="1" x14ac:dyDescent="0.2">
      <c r="A57" s="38">
        <v>1818</v>
      </c>
      <c r="B57" s="136" t="s">
        <v>141</v>
      </c>
      <c r="C57" s="126" t="s">
        <v>9</v>
      </c>
      <c r="D57" s="126" t="s">
        <v>28</v>
      </c>
      <c r="E57" s="117" t="s">
        <v>139</v>
      </c>
      <c r="F57" s="74">
        <f>G55+TIME(0,24,0)</f>
        <v>0.64444444444444393</v>
      </c>
      <c r="G57" s="42">
        <f>F61+TIME(0,4,0)</f>
        <v>0.65833333333333277</v>
      </c>
      <c r="J57" s="143"/>
      <c r="K57" s="91"/>
      <c r="L57" s="91"/>
    </row>
    <row r="58" spans="1:14" ht="15.75" x14ac:dyDescent="0.2">
      <c r="A58" s="43">
        <v>3344</v>
      </c>
      <c r="B58" s="39" t="s">
        <v>61</v>
      </c>
      <c r="C58" s="39" t="s">
        <v>9</v>
      </c>
      <c r="D58" s="39" t="s">
        <v>39</v>
      </c>
      <c r="E58" s="40" t="s">
        <v>56</v>
      </c>
      <c r="F58" s="41">
        <f>F57+TIME(0,4,0)</f>
        <v>0.6472222222222217</v>
      </c>
      <c r="G58" s="66">
        <f>G57+TIME(0,3,0)</f>
        <v>0.6604166666666661</v>
      </c>
      <c r="J58" s="143"/>
      <c r="K58" s="91"/>
      <c r="L58" s="91"/>
      <c r="M58" s="7"/>
      <c r="N58" s="7"/>
    </row>
    <row r="59" spans="1:14" ht="15.75" x14ac:dyDescent="0.2">
      <c r="A59" s="120">
        <v>3951</v>
      </c>
      <c r="B59" s="131" t="s">
        <v>136</v>
      </c>
      <c r="C59" s="68" t="s">
        <v>9</v>
      </c>
      <c r="D59" s="68" t="s">
        <v>28</v>
      </c>
      <c r="E59" s="69" t="s">
        <v>137</v>
      </c>
      <c r="F59" s="41">
        <f t="shared" ref="F59:F60" si="6">F58+TIME(0,4,0)</f>
        <v>0.64999999999999947</v>
      </c>
      <c r="G59" s="60">
        <f>G58+TIME(0,3,0)</f>
        <v>0.66249999999999942</v>
      </c>
      <c r="J59" s="143"/>
      <c r="K59" s="65"/>
      <c r="L59" s="91"/>
      <c r="N59" s="7"/>
    </row>
    <row r="60" spans="1:14" ht="15.75" x14ac:dyDescent="0.2">
      <c r="A60" s="38">
        <v>704</v>
      </c>
      <c r="B60" s="34" t="s">
        <v>27</v>
      </c>
      <c r="C60" s="126" t="s">
        <v>10</v>
      </c>
      <c r="D60" s="126" t="s">
        <v>28</v>
      </c>
      <c r="E60" s="127" t="s">
        <v>29</v>
      </c>
      <c r="F60" s="41">
        <f t="shared" si="6"/>
        <v>0.65277777777777724</v>
      </c>
      <c r="G60" s="60">
        <f>G59+TIME(0,3,0)</f>
        <v>0.66458333333333275</v>
      </c>
      <c r="J60" s="143"/>
      <c r="K60" s="91"/>
      <c r="L60" s="91"/>
      <c r="M60" s="7"/>
      <c r="N60" s="7"/>
    </row>
    <row r="61" spans="1:14" ht="16.5" thickBot="1" x14ac:dyDescent="0.25">
      <c r="A61" s="38">
        <v>2027</v>
      </c>
      <c r="B61" s="39" t="s">
        <v>116</v>
      </c>
      <c r="C61" s="39" t="s">
        <v>10</v>
      </c>
      <c r="D61" s="39" t="s">
        <v>28</v>
      </c>
      <c r="E61" s="123" t="s">
        <v>117</v>
      </c>
      <c r="F61" s="94">
        <f>F60+TIME(0,4,0)</f>
        <v>0.655555555555555</v>
      </c>
      <c r="G61" s="75">
        <f>G60+TIME(0,3,0)</f>
        <v>0.66666666666666607</v>
      </c>
      <c r="J61" s="92"/>
      <c r="K61" s="144"/>
      <c r="L61" s="91"/>
      <c r="M61" s="7"/>
      <c r="N61" s="7"/>
    </row>
    <row r="62" spans="1:14" ht="17.25" thickTop="1" thickBot="1" x14ac:dyDescent="0.25">
      <c r="A62" s="49"/>
      <c r="B62" s="63"/>
      <c r="C62" s="51"/>
      <c r="D62" s="51"/>
      <c r="E62" s="51"/>
      <c r="F62" s="52">
        <f>G61+TIME(0,4,0)</f>
        <v>0.66944444444444384</v>
      </c>
      <c r="G62" s="53"/>
      <c r="J62" s="92"/>
      <c r="K62" s="144"/>
      <c r="L62" s="91"/>
    </row>
    <row r="63" spans="1:14" ht="16.5" thickTop="1" x14ac:dyDescent="0.2">
      <c r="A63" s="108">
        <v>1232</v>
      </c>
      <c r="B63" s="110" t="s">
        <v>62</v>
      </c>
      <c r="C63" s="107" t="s">
        <v>12</v>
      </c>
      <c r="D63" s="107" t="s">
        <v>53</v>
      </c>
      <c r="E63" s="111" t="s">
        <v>55</v>
      </c>
      <c r="F63" s="74">
        <f>G61+TIME(0,4,0)</f>
        <v>0.66944444444444384</v>
      </c>
      <c r="G63" s="42">
        <f>F69+TIME(0,4,0)</f>
        <v>0.68888888888888822</v>
      </c>
      <c r="J63" s="92"/>
      <c r="K63" s="91"/>
      <c r="L63" s="91"/>
    </row>
    <row r="64" spans="1:14" ht="15.75" x14ac:dyDescent="0.2">
      <c r="A64" s="109">
        <v>714</v>
      </c>
      <c r="B64" s="68" t="s">
        <v>106</v>
      </c>
      <c r="C64" s="68" t="s">
        <v>10</v>
      </c>
      <c r="D64" s="68" t="s">
        <v>95</v>
      </c>
      <c r="E64" s="98" t="s">
        <v>102</v>
      </c>
      <c r="F64" s="41">
        <f t="shared" ref="F64:F67" si="7">F63+TIME(0,4,0)</f>
        <v>0.67222222222222161</v>
      </c>
      <c r="G64" s="42">
        <f t="shared" ref="G64" si="8">G63+TIME(0,3,0)</f>
        <v>0.69097222222222154</v>
      </c>
      <c r="J64" s="7"/>
      <c r="K64" s="7"/>
      <c r="L64" s="7"/>
    </row>
    <row r="65" spans="1:14" ht="15.75" x14ac:dyDescent="0.2">
      <c r="A65" s="38">
        <v>4631</v>
      </c>
      <c r="B65" s="45" t="s">
        <v>126</v>
      </c>
      <c r="C65" s="39" t="s">
        <v>10</v>
      </c>
      <c r="D65" s="39" t="s">
        <v>30</v>
      </c>
      <c r="E65" s="40" t="s">
        <v>49</v>
      </c>
      <c r="F65" s="41">
        <f t="shared" si="7"/>
        <v>0.67499999999999938</v>
      </c>
      <c r="G65" s="66">
        <f>G64+TIME(0,3,0)</f>
        <v>0.69305555555555487</v>
      </c>
      <c r="J65" s="92"/>
      <c r="K65" s="91"/>
      <c r="L65" s="91"/>
    </row>
    <row r="66" spans="1:14" ht="15.75" x14ac:dyDescent="0.2">
      <c r="A66" s="38">
        <v>55</v>
      </c>
      <c r="B66" s="45" t="s">
        <v>101</v>
      </c>
      <c r="C66" s="39" t="s">
        <v>10</v>
      </c>
      <c r="D66" s="39" t="s">
        <v>94</v>
      </c>
      <c r="E66" s="40" t="s">
        <v>118</v>
      </c>
      <c r="F66" s="41">
        <f t="shared" si="7"/>
        <v>0.67777777777777715</v>
      </c>
      <c r="G66" s="60">
        <f>G65+TIME(0,3,0)</f>
        <v>0.6951388888888882</v>
      </c>
      <c r="J66" s="92"/>
      <c r="K66" s="138"/>
      <c r="L66" s="65"/>
    </row>
    <row r="67" spans="1:14" ht="15.75" x14ac:dyDescent="0.2">
      <c r="A67" s="64">
        <v>12</v>
      </c>
      <c r="B67" s="70" t="s">
        <v>92</v>
      </c>
      <c r="C67" s="70" t="s">
        <v>10</v>
      </c>
      <c r="D67" s="70" t="s">
        <v>28</v>
      </c>
      <c r="E67" s="128" t="s">
        <v>91</v>
      </c>
      <c r="F67" s="41">
        <f t="shared" si="7"/>
        <v>0.68055555555555491</v>
      </c>
      <c r="G67" s="60">
        <f>G66+TIME(0,3,0)</f>
        <v>0.69722222222222152</v>
      </c>
      <c r="J67" s="143"/>
      <c r="K67" s="65"/>
      <c r="L67" s="91"/>
      <c r="M67" s="7"/>
      <c r="N67" s="7"/>
    </row>
    <row r="68" spans="1:14" ht="15.75" x14ac:dyDescent="0.2">
      <c r="A68" s="64">
        <v>704</v>
      </c>
      <c r="B68" s="122" t="s">
        <v>27</v>
      </c>
      <c r="C68" s="146" t="s">
        <v>10</v>
      </c>
      <c r="D68" s="146" t="s">
        <v>28</v>
      </c>
      <c r="E68" s="147" t="s">
        <v>111</v>
      </c>
      <c r="F68" s="94">
        <f>F67+TIME(0,4,0)</f>
        <v>0.68333333333333268</v>
      </c>
      <c r="G68" s="75">
        <f>G67+TIME(0,4,0)</f>
        <v>0.69999999999999929</v>
      </c>
      <c r="M68" s="7"/>
      <c r="N68" s="7"/>
    </row>
    <row r="69" spans="1:14" ht="15.75" x14ac:dyDescent="0.2">
      <c r="A69" s="38">
        <v>699</v>
      </c>
      <c r="B69" s="34" t="s">
        <v>151</v>
      </c>
      <c r="C69" s="35" t="s">
        <v>18</v>
      </c>
      <c r="D69" s="35" t="s">
        <v>152</v>
      </c>
      <c r="E69" s="119" t="s">
        <v>153</v>
      </c>
      <c r="F69" s="47">
        <f>F68+TIME(0,4,0)</f>
        <v>0.68611111111111045</v>
      </c>
      <c r="G69" s="75">
        <f>G68+TIME(0,4,0)</f>
        <v>0.70277777777777706</v>
      </c>
      <c r="M69" s="7"/>
      <c r="N69" s="7"/>
    </row>
    <row r="70" spans="1:14" ht="16.5" thickBot="1" x14ac:dyDescent="0.25">
      <c r="A70" s="129"/>
      <c r="B70" s="149"/>
      <c r="C70" s="150"/>
      <c r="D70" s="151"/>
      <c r="E70" s="148" t="s">
        <v>154</v>
      </c>
      <c r="F70" s="90"/>
      <c r="G70" s="95"/>
      <c r="M70" s="7"/>
      <c r="N70" s="7"/>
    </row>
    <row r="71" spans="1:14" ht="16.5" thickTop="1" x14ac:dyDescent="0.25">
      <c r="A71" s="23"/>
      <c r="B71" s="22"/>
      <c r="C71" s="23"/>
      <c r="D71" s="22"/>
      <c r="E71" s="23"/>
      <c r="F71" s="14"/>
      <c r="G71" s="14"/>
      <c r="M71" s="7"/>
      <c r="N71" s="7"/>
    </row>
    <row r="72" spans="1:14" ht="15.75" x14ac:dyDescent="0.25">
      <c r="A72" s="23"/>
      <c r="B72" s="22"/>
      <c r="C72" s="23"/>
      <c r="D72" s="22"/>
      <c r="E72" s="23"/>
      <c r="F72" s="14"/>
      <c r="G72" s="14"/>
      <c r="M72" s="7"/>
      <c r="N72" s="7"/>
    </row>
    <row r="73" spans="1:14" ht="15.75" x14ac:dyDescent="0.25">
      <c r="A73" s="24"/>
      <c r="B73" s="25"/>
      <c r="C73" s="29"/>
      <c r="D73" s="22"/>
      <c r="E73" s="23"/>
      <c r="F73" s="14"/>
      <c r="G73" s="14"/>
    </row>
    <row r="74" spans="1:14" ht="15.75" x14ac:dyDescent="0.25">
      <c r="A74" s="23"/>
      <c r="B74" s="22"/>
      <c r="C74" s="23"/>
      <c r="D74" s="22"/>
      <c r="E74" s="23"/>
      <c r="F74" s="14"/>
      <c r="G74" s="14"/>
    </row>
    <row r="75" spans="1:14" ht="15.75" x14ac:dyDescent="0.25">
      <c r="A75" s="24"/>
      <c r="B75" s="25"/>
      <c r="C75" s="23"/>
      <c r="D75" s="22"/>
      <c r="E75" s="23"/>
      <c r="F75" s="14"/>
      <c r="G75" s="14"/>
      <c r="L75" s="7"/>
      <c r="M75" s="7"/>
      <c r="N75" s="7"/>
    </row>
    <row r="76" spans="1:14" ht="15.75" x14ac:dyDescent="0.25">
      <c r="A76" s="21"/>
      <c r="B76" s="25"/>
      <c r="C76" s="23"/>
      <c r="D76" s="22"/>
      <c r="E76" s="23"/>
      <c r="F76" s="14"/>
      <c r="G76" s="14"/>
      <c r="H76" s="7"/>
      <c r="L76" s="16"/>
      <c r="M76" s="7"/>
      <c r="N76" s="7"/>
    </row>
    <row r="77" spans="1:14" ht="15.75" x14ac:dyDescent="0.25">
      <c r="A77" s="21"/>
      <c r="B77" s="25"/>
      <c r="C77" s="29"/>
      <c r="D77" s="30"/>
      <c r="E77" s="31"/>
      <c r="F77" s="14"/>
      <c r="G77" s="14"/>
      <c r="H77" s="7"/>
      <c r="L77" s="7"/>
      <c r="M77" s="7"/>
      <c r="N77" s="7"/>
    </row>
    <row r="78" spans="1:14" ht="18.75" x14ac:dyDescent="0.3">
      <c r="A78" s="26"/>
      <c r="B78" s="27"/>
      <c r="C78" s="28"/>
      <c r="D78" s="28"/>
      <c r="E78" s="28"/>
      <c r="F78" s="14"/>
      <c r="G78" s="14"/>
      <c r="H78" s="7"/>
      <c r="L78" s="7"/>
      <c r="M78" s="7"/>
      <c r="N78" s="7"/>
    </row>
    <row r="79" spans="1:14" ht="15.75" x14ac:dyDescent="0.25">
      <c r="A79" s="21"/>
      <c r="B79" s="30"/>
      <c r="C79" s="32"/>
      <c r="D79" s="30"/>
      <c r="E79" s="23"/>
      <c r="F79" s="14"/>
      <c r="G79" s="14"/>
      <c r="H79" s="20"/>
      <c r="M79" s="7"/>
      <c r="N79" s="7"/>
    </row>
    <row r="80" spans="1:14" ht="15.75" x14ac:dyDescent="0.25">
      <c r="A80" s="21"/>
      <c r="B80" s="22"/>
      <c r="C80" s="23"/>
      <c r="D80" s="22"/>
      <c r="E80" s="23"/>
      <c r="F80" s="14"/>
      <c r="G80" s="14"/>
      <c r="H80" s="20"/>
      <c r="J80" s="7"/>
      <c r="K80" s="7"/>
      <c r="L80" s="7"/>
      <c r="M80" s="7"/>
      <c r="N80" s="7"/>
    </row>
    <row r="81" spans="1:16" ht="15.75" x14ac:dyDescent="0.25">
      <c r="A81" s="23"/>
      <c r="B81" s="22"/>
      <c r="C81" s="23"/>
      <c r="D81" s="22"/>
      <c r="E81" s="23"/>
      <c r="F81" s="7"/>
      <c r="H81" s="7"/>
      <c r="I81" s="7"/>
      <c r="J81" s="7"/>
      <c r="K81" s="7"/>
      <c r="L81" s="7"/>
      <c r="M81" s="7"/>
      <c r="N81" s="7"/>
    </row>
    <row r="82" spans="1:16" ht="15.75" x14ac:dyDescent="0.25">
      <c r="A82" s="24"/>
      <c r="B82" s="25"/>
      <c r="C82" s="33"/>
      <c r="D82" s="30"/>
      <c r="E82" s="23"/>
      <c r="F82" s="15"/>
      <c r="G82" s="13"/>
      <c r="H82" s="7"/>
      <c r="I82" s="7"/>
      <c r="J82" s="7"/>
      <c r="K82" s="7"/>
      <c r="L82" s="7"/>
      <c r="M82" s="7"/>
      <c r="N82" s="7"/>
    </row>
    <row r="83" spans="1:16" ht="15.75" x14ac:dyDescent="0.25">
      <c r="A83" s="23"/>
      <c r="B83" s="22"/>
      <c r="C83" s="23"/>
      <c r="D83" s="22"/>
      <c r="E83" s="23"/>
      <c r="F83" s="14"/>
      <c r="G83" s="14"/>
      <c r="H83" s="7"/>
      <c r="I83" s="7"/>
      <c r="J83" s="7"/>
      <c r="K83" s="7"/>
      <c r="L83" s="7"/>
      <c r="M83" s="7"/>
      <c r="N83" s="7"/>
    </row>
    <row r="84" spans="1:16" ht="15.75" x14ac:dyDescent="0.25">
      <c r="A84" s="23"/>
      <c r="B84" s="22"/>
      <c r="C84" s="23"/>
      <c r="D84" s="22"/>
      <c r="E84" s="23"/>
      <c r="F84" s="14"/>
      <c r="G84" s="14"/>
      <c r="H84" s="7"/>
      <c r="I84" s="7"/>
      <c r="J84" s="16"/>
      <c r="K84" s="16"/>
      <c r="L84" s="7"/>
      <c r="M84" s="7"/>
      <c r="N84" s="7"/>
    </row>
    <row r="85" spans="1:16" ht="15.75" x14ac:dyDescent="0.25">
      <c r="A85" s="24"/>
      <c r="B85" s="25"/>
      <c r="C85" s="23"/>
      <c r="D85" s="22"/>
      <c r="E85" s="23"/>
      <c r="F85" s="14"/>
      <c r="G85" s="14"/>
      <c r="H85" s="7"/>
      <c r="I85" s="17"/>
      <c r="J85" s="7"/>
      <c r="K85" s="7"/>
      <c r="L85" s="7"/>
      <c r="M85" s="7"/>
      <c r="N85" s="7"/>
    </row>
    <row r="86" spans="1:16" ht="15.75" x14ac:dyDescent="0.25">
      <c r="A86" s="23"/>
      <c r="B86" s="25"/>
      <c r="C86" s="23"/>
      <c r="D86" s="22"/>
      <c r="E86" s="23"/>
      <c r="F86" s="9"/>
      <c r="G86" s="9"/>
      <c r="H86" s="7"/>
      <c r="I86" s="7"/>
      <c r="J86" s="7"/>
      <c r="K86" s="7"/>
      <c r="L86" s="7"/>
      <c r="M86" s="7"/>
      <c r="N86" s="7"/>
    </row>
    <row r="87" spans="1:16" x14ac:dyDescent="0.2">
      <c r="A87" s="7"/>
      <c r="B87" s="7"/>
      <c r="C87" s="7"/>
      <c r="D87" s="7"/>
      <c r="E87" s="7"/>
      <c r="F87" s="9"/>
      <c r="G87" s="9"/>
      <c r="H87" s="7"/>
      <c r="I87" s="7"/>
      <c r="J87" s="7"/>
      <c r="K87" s="7"/>
      <c r="L87" s="7"/>
      <c r="M87" s="7"/>
      <c r="N87" s="7"/>
    </row>
    <row r="88" spans="1:16" x14ac:dyDescent="0.2">
      <c r="A88" s="7"/>
      <c r="B88" s="7"/>
      <c r="C88" s="7"/>
      <c r="D88" s="7"/>
      <c r="E88" s="7"/>
      <c r="F88" s="3"/>
      <c r="G88" s="3"/>
      <c r="H88" s="7"/>
      <c r="I88" s="7"/>
      <c r="J88" s="7"/>
      <c r="K88" s="7"/>
      <c r="L88" s="7"/>
      <c r="M88" s="7"/>
      <c r="N88" s="7"/>
    </row>
    <row r="89" spans="1:16" x14ac:dyDescent="0.2">
      <c r="A89" s="7"/>
      <c r="B89" s="7"/>
      <c r="C89" s="7"/>
      <c r="D89" s="7"/>
      <c r="E89" s="7"/>
      <c r="F89" s="3"/>
      <c r="G89" s="3"/>
      <c r="H89" s="7"/>
      <c r="I89" s="7"/>
      <c r="J89" s="7"/>
      <c r="K89" s="7"/>
      <c r="L89" s="7"/>
      <c r="M89" s="7"/>
      <c r="N89" s="7"/>
    </row>
    <row r="90" spans="1:16" ht="15.75" x14ac:dyDescent="0.25">
      <c r="A90" s="7"/>
      <c r="B90" s="3"/>
      <c r="C90" s="3"/>
      <c r="D90" s="3"/>
      <c r="E90" s="6"/>
      <c r="F90" s="3"/>
      <c r="G90" s="3"/>
      <c r="H90" s="7"/>
      <c r="I90" s="7"/>
      <c r="J90" s="13"/>
      <c r="K90" s="13"/>
      <c r="L90" s="7"/>
      <c r="M90" s="7"/>
      <c r="N90" s="7"/>
    </row>
    <row r="91" spans="1:16" s="7" customFormat="1" ht="15.75" x14ac:dyDescent="0.25">
      <c r="A91" s="4"/>
      <c r="I91" s="13"/>
    </row>
    <row r="92" spans="1:16" s="7" customFormat="1" x14ac:dyDescent="0.2"/>
    <row r="93" spans="1:16" s="7" customFormat="1" x14ac:dyDescent="0.2"/>
    <row r="94" spans="1:16" ht="15" customHeight="1" x14ac:dyDescent="0.2">
      <c r="A94" s="10"/>
      <c r="B94" s="7"/>
      <c r="C94" s="7"/>
      <c r="D94" s="7"/>
      <c r="E94" s="7"/>
      <c r="F94" s="7"/>
      <c r="G94" s="7"/>
      <c r="I94" s="7"/>
      <c r="J94" s="7"/>
      <c r="K94" s="7"/>
      <c r="L94" s="7"/>
      <c r="M94" s="3"/>
      <c r="N94" s="3"/>
    </row>
    <row r="95" spans="1:16" ht="15" customHeight="1" x14ac:dyDescent="0.2">
      <c r="A95" s="10"/>
      <c r="B95" s="7"/>
      <c r="C95" s="7"/>
      <c r="D95" s="7"/>
      <c r="E95" s="7"/>
      <c r="F95" s="7"/>
      <c r="G95" s="7"/>
      <c r="I95" s="7"/>
      <c r="O95" s="6"/>
      <c r="P95" s="7"/>
    </row>
    <row r="96" spans="1:16" ht="15" customHeight="1" x14ac:dyDescent="0.2">
      <c r="A96" s="10"/>
      <c r="B96" s="7"/>
      <c r="C96" s="7"/>
      <c r="D96" s="7"/>
      <c r="E96" s="7"/>
      <c r="F96" s="7"/>
      <c r="G96" s="7"/>
      <c r="M96" s="3"/>
      <c r="N96" s="3"/>
      <c r="O96" s="7"/>
      <c r="P96" s="7"/>
    </row>
    <row r="97" spans="1:16" x14ac:dyDescent="0.2">
      <c r="A97" s="10"/>
      <c r="B97" s="7"/>
      <c r="C97" s="7"/>
      <c r="D97" s="7"/>
      <c r="E97" s="7"/>
      <c r="F97" s="7"/>
      <c r="G97" s="7"/>
      <c r="M97" s="7"/>
      <c r="N97" s="7"/>
      <c r="O97" s="6"/>
      <c r="P97" s="7"/>
    </row>
    <row r="98" spans="1:16" x14ac:dyDescent="0.2">
      <c r="A98" s="10"/>
      <c r="B98" s="7"/>
      <c r="C98" s="7"/>
      <c r="D98" s="7"/>
      <c r="E98" s="7"/>
      <c r="F98" s="7"/>
      <c r="G98" s="7"/>
      <c r="O98" s="7"/>
      <c r="P98" s="7"/>
    </row>
    <row r="99" spans="1:16" x14ac:dyDescent="0.2">
      <c r="A99" s="10"/>
      <c r="B99" s="7"/>
      <c r="C99" s="7"/>
      <c r="D99" s="7"/>
      <c r="E99" s="7"/>
      <c r="F99" s="7"/>
      <c r="G99" s="7"/>
    </row>
    <row r="100" spans="1:16" x14ac:dyDescent="0.2">
      <c r="A100" s="10"/>
      <c r="B100" s="7"/>
      <c r="C100" s="7"/>
      <c r="D100" s="7"/>
      <c r="E100" s="7"/>
      <c r="F100" s="7"/>
      <c r="G100" s="7"/>
      <c r="J100" s="3"/>
      <c r="K100" s="6"/>
    </row>
    <row r="101" spans="1:16" x14ac:dyDescent="0.2">
      <c r="A101" s="10"/>
      <c r="B101" s="7"/>
      <c r="C101" s="7"/>
      <c r="D101" s="7"/>
      <c r="E101" s="7"/>
      <c r="F101" s="7"/>
      <c r="G101" s="7"/>
      <c r="I101" s="3"/>
    </row>
    <row r="102" spans="1:16" x14ac:dyDescent="0.2">
      <c r="A102" s="10"/>
      <c r="B102" s="7"/>
      <c r="C102" s="7"/>
      <c r="D102" s="7"/>
      <c r="E102" s="7"/>
      <c r="F102" s="7"/>
      <c r="G102" s="7"/>
      <c r="J102" s="3"/>
      <c r="K102" s="6"/>
    </row>
    <row r="103" spans="1:16" x14ac:dyDescent="0.2">
      <c r="A103" s="10"/>
      <c r="B103" s="7"/>
      <c r="C103" s="7"/>
      <c r="D103" s="7"/>
      <c r="E103" s="7"/>
      <c r="F103" s="7"/>
      <c r="G103" s="7"/>
      <c r="I103" s="3"/>
    </row>
    <row r="104" spans="1:16" x14ac:dyDescent="0.2">
      <c r="A104" s="10"/>
      <c r="B104" s="7"/>
      <c r="C104" s="7"/>
      <c r="D104" s="7"/>
      <c r="E104" s="7"/>
      <c r="F104" s="7"/>
      <c r="G104" s="7"/>
    </row>
    <row r="105" spans="1:16" x14ac:dyDescent="0.2">
      <c r="A105" s="10"/>
      <c r="B105" s="7"/>
      <c r="C105" s="7"/>
      <c r="D105" s="7"/>
      <c r="E105" s="7"/>
      <c r="F105" s="7"/>
      <c r="G105" s="7"/>
      <c r="H105" s="3"/>
    </row>
    <row r="106" spans="1:16" x14ac:dyDescent="0.2">
      <c r="A106" s="10"/>
      <c r="B106" s="7"/>
      <c r="C106" s="7"/>
      <c r="D106" s="7"/>
      <c r="E106" s="7"/>
      <c r="F106" s="7"/>
      <c r="G106" s="7"/>
    </row>
    <row r="107" spans="1:16" x14ac:dyDescent="0.2">
      <c r="A107" s="10"/>
      <c r="B107" s="7"/>
      <c r="C107" s="7"/>
      <c r="D107" s="7"/>
      <c r="E107" s="7"/>
      <c r="F107" s="7"/>
      <c r="G107" s="7"/>
      <c r="H107" s="3"/>
    </row>
    <row r="108" spans="1:16" x14ac:dyDescent="0.2">
      <c r="A108" s="10"/>
      <c r="B108" s="7"/>
      <c r="C108" s="7"/>
      <c r="D108" s="7"/>
      <c r="E108" s="7"/>
      <c r="F108" s="7"/>
      <c r="G108" s="7"/>
    </row>
    <row r="109" spans="1:16" x14ac:dyDescent="0.2">
      <c r="A109" s="10"/>
    </row>
    <row r="115" spans="8:11" x14ac:dyDescent="0.2">
      <c r="J115" s="8"/>
      <c r="K115" s="8"/>
    </row>
    <row r="116" spans="8:11" x14ac:dyDescent="0.2">
      <c r="I116" s="3"/>
    </row>
    <row r="120" spans="8:11" x14ac:dyDescent="0.2">
      <c r="H120" s="4"/>
    </row>
  </sheetData>
  <sheetProtection algorithmName="SHA-512" hashValue="EOWIBqTHHbF+7rOmIimrvU+MPWxCsTVpm/bPEjoL++vSNczQI/IOAt9WnXlPBjtFj1ub6moGwtFL6qpZbdM7Cw==" saltValue="VX47wZE0khvvCQvzkC9Wsw==" spinCount="100000" sheet="1" objects="1" scenarios="1"/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19</v>
      </c>
      <c r="C1" s="8" t="s">
        <v>10</v>
      </c>
      <c r="D1" s="8" t="s">
        <v>20</v>
      </c>
      <c r="E1" s="8" t="s">
        <v>21</v>
      </c>
    </row>
    <row r="2" spans="1:5" x14ac:dyDescent="0.2">
      <c r="A2" s="3">
        <v>1723</v>
      </c>
      <c r="B2" s="8" t="s">
        <v>22</v>
      </c>
      <c r="C2" s="8" t="s">
        <v>10</v>
      </c>
      <c r="D2" s="8" t="s">
        <v>13</v>
      </c>
      <c r="E2" s="8" t="s">
        <v>23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24</v>
      </c>
      <c r="C4" s="8" t="s">
        <v>9</v>
      </c>
      <c r="D4" s="8" t="s">
        <v>14</v>
      </c>
      <c r="E4" s="8" t="s">
        <v>17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25</v>
      </c>
      <c r="C6" s="8" t="s">
        <v>10</v>
      </c>
      <c r="D6" s="8" t="s">
        <v>14</v>
      </c>
      <c r="E6" s="8" t="s">
        <v>26</v>
      </c>
    </row>
    <row r="7" spans="1:5" x14ac:dyDescent="0.2">
      <c r="A7" s="3"/>
      <c r="B7" s="8" t="s">
        <v>16</v>
      </c>
      <c r="C7" s="8" t="s">
        <v>10</v>
      </c>
      <c r="D7" s="8" t="s">
        <v>14</v>
      </c>
      <c r="E7" s="8" t="s">
        <v>15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27</v>
      </c>
      <c r="C10" s="8" t="s">
        <v>10</v>
      </c>
      <c r="D10" s="8" t="s">
        <v>28</v>
      </c>
      <c r="E10" s="8" t="s">
        <v>29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2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Blad4</vt:lpstr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2018-11-08T18:55:14Z</cp:lastPrinted>
  <dcterms:created xsi:type="dcterms:W3CDTF">2001-12-24T09:07:19Z</dcterms:created>
  <dcterms:modified xsi:type="dcterms:W3CDTF">2019-12-25T15:11:15Z</dcterms:modified>
</cp:coreProperties>
</file>