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2-2023\"/>
    </mc:Choice>
  </mc:AlternateContent>
  <xr:revisionPtr revIDLastSave="0" documentId="13_ncr:1_{3B5965C8-5BD3-4A53-AB3B-1806F3F94FB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jan.2012'!$A$1:$BR$104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109" i="5" l="1"/>
  <c r="BO109" i="5" s="1"/>
  <c r="AG109" i="5"/>
  <c r="AI109" i="5" s="1"/>
  <c r="BP109" i="5" s="1"/>
  <c r="BM36" i="5"/>
  <c r="BO36" i="5" s="1"/>
  <c r="BM30" i="5"/>
  <c r="BO30" i="5" s="1"/>
  <c r="BM23" i="5"/>
  <c r="BO23" i="5" s="1"/>
  <c r="BM27" i="5"/>
  <c r="BO27" i="5" s="1"/>
  <c r="BM38" i="5"/>
  <c r="BO38" i="5" s="1"/>
  <c r="BM28" i="5"/>
  <c r="BO28" i="5" s="1"/>
  <c r="BM31" i="5"/>
  <c r="BO31" i="5" s="1"/>
  <c r="AG36" i="5"/>
  <c r="AI36" i="5" s="1"/>
  <c r="BP36" i="5" s="1"/>
  <c r="AG30" i="5"/>
  <c r="AI30" i="5" s="1"/>
  <c r="BP30" i="5" s="1"/>
  <c r="AG23" i="5"/>
  <c r="AI23" i="5" s="1"/>
  <c r="BP23" i="5" s="1"/>
  <c r="AG27" i="5"/>
  <c r="AI27" i="5" s="1"/>
  <c r="BP27" i="5" s="1"/>
  <c r="AG38" i="5"/>
  <c r="AI38" i="5" s="1"/>
  <c r="BP38" i="5" s="1"/>
  <c r="AG28" i="5"/>
  <c r="AI28" i="5" s="1"/>
  <c r="BP28" i="5" s="1"/>
  <c r="AG31" i="5"/>
  <c r="AI31" i="5" s="1"/>
  <c r="BP31" i="5" s="1"/>
  <c r="BM80" i="5"/>
  <c r="BO80" i="5" s="1"/>
  <c r="BM56" i="5"/>
  <c r="BO56" i="5" s="1"/>
  <c r="BM61" i="5"/>
  <c r="BO61" i="5" s="1"/>
  <c r="BM60" i="5"/>
  <c r="BO60" i="5" s="1"/>
  <c r="BM74" i="5"/>
  <c r="BO74" i="5" s="1"/>
  <c r="BM62" i="5"/>
  <c r="BO62" i="5" s="1"/>
  <c r="BM66" i="5"/>
  <c r="BO66" i="5" s="1"/>
  <c r="BM77" i="5"/>
  <c r="BO77" i="5" s="1"/>
  <c r="BM55" i="5"/>
  <c r="BO55" i="5" s="1"/>
  <c r="AG80" i="5"/>
  <c r="BP80" i="5" s="1"/>
  <c r="AG56" i="5"/>
  <c r="AI56" i="5" s="1"/>
  <c r="BP56" i="5" s="1"/>
  <c r="AG61" i="5"/>
  <c r="AI61" i="5" s="1"/>
  <c r="BP61" i="5" s="1"/>
  <c r="AG60" i="5"/>
  <c r="AI60" i="5" s="1"/>
  <c r="BP60" i="5" s="1"/>
  <c r="AG74" i="5"/>
  <c r="AI74" i="5" s="1"/>
  <c r="BP74" i="5" s="1"/>
  <c r="AG62" i="5"/>
  <c r="AI62" i="5" s="1"/>
  <c r="BP62" i="5" s="1"/>
  <c r="AG66" i="5"/>
  <c r="AI66" i="5" s="1"/>
  <c r="BP66" i="5" s="1"/>
  <c r="AG77" i="5"/>
  <c r="AI77" i="5" s="1"/>
  <c r="BP77" i="5" s="1"/>
  <c r="AG55" i="5"/>
  <c r="AI55" i="5" s="1"/>
  <c r="BP55" i="5" s="1"/>
  <c r="BM45" i="5"/>
  <c r="BO45" i="5" s="1"/>
  <c r="BM46" i="5"/>
  <c r="BO46" i="5" s="1"/>
  <c r="BM50" i="5"/>
  <c r="BO50" i="5" s="1"/>
  <c r="BM48" i="5"/>
  <c r="BO48" i="5" s="1"/>
  <c r="BM73" i="5"/>
  <c r="BO73" i="5" s="1"/>
  <c r="BM58" i="5"/>
  <c r="BO58" i="5" s="1"/>
  <c r="BM68" i="5"/>
  <c r="BO68" i="5" s="1"/>
  <c r="BM70" i="5"/>
  <c r="BO70" i="5" s="1"/>
  <c r="BM79" i="5"/>
  <c r="BO79" i="5" s="1"/>
  <c r="BM75" i="5"/>
  <c r="BO75" i="5" s="1"/>
  <c r="BM64" i="5"/>
  <c r="BO64" i="5" s="1"/>
  <c r="BM63" i="5"/>
  <c r="BO63" i="5" s="1"/>
  <c r="BM78" i="5"/>
  <c r="BO78" i="5" s="1"/>
  <c r="BM76" i="5"/>
  <c r="BO76" i="5" s="1"/>
  <c r="BM65" i="5"/>
  <c r="BO65" i="5" s="1"/>
  <c r="BM57" i="5"/>
  <c r="BO57" i="5" s="1"/>
  <c r="BM69" i="5"/>
  <c r="BO69" i="5" s="1"/>
  <c r="BM72" i="5"/>
  <c r="BO72" i="5" s="1"/>
  <c r="BM59" i="5"/>
  <c r="BO59" i="5" s="1"/>
  <c r="BM67" i="5"/>
  <c r="BO67" i="5" s="1"/>
  <c r="BM71" i="5"/>
  <c r="BO71" i="5" s="1"/>
  <c r="BM94" i="5"/>
  <c r="BO94" i="5" s="1"/>
  <c r="BM90" i="5"/>
  <c r="BO90" i="5" s="1"/>
  <c r="BM92" i="5"/>
  <c r="BO92" i="5" s="1"/>
  <c r="BM88" i="5"/>
  <c r="BO88" i="5" s="1"/>
  <c r="AG94" i="5"/>
  <c r="AI94" i="5" s="1"/>
  <c r="BP94" i="5" s="1"/>
  <c r="AG90" i="5"/>
  <c r="AI90" i="5" s="1"/>
  <c r="BP90" i="5" s="1"/>
  <c r="AG92" i="5"/>
  <c r="AI92" i="5" s="1"/>
  <c r="BP92" i="5" s="1"/>
  <c r="AG88" i="5"/>
  <c r="AI88" i="5" s="1"/>
  <c r="BP88" i="5" s="1"/>
  <c r="AG96" i="5"/>
  <c r="AI96" i="5" s="1"/>
  <c r="BP96" i="5" s="1"/>
  <c r="AG85" i="5"/>
  <c r="AI85" i="5" s="1"/>
  <c r="BP85" i="5" s="1"/>
  <c r="AG93" i="5"/>
  <c r="AI93" i="5" s="1"/>
  <c r="AG91" i="5"/>
  <c r="AI91" i="5" s="1"/>
  <c r="AG86" i="5"/>
  <c r="AI86" i="5" s="1"/>
  <c r="BP86" i="5" s="1"/>
  <c r="AG87" i="5"/>
  <c r="AI87" i="5" s="1"/>
  <c r="BP87" i="5" s="1"/>
  <c r="AG89" i="5"/>
  <c r="AI89" i="5" s="1"/>
  <c r="BP89" i="5" s="1"/>
  <c r="AG97" i="5"/>
  <c r="AI97" i="5" s="1"/>
  <c r="AG95" i="5"/>
  <c r="AI95" i="5" s="1"/>
  <c r="AG98" i="5"/>
  <c r="AI98" i="5" s="1"/>
  <c r="BP98" i="5" s="1"/>
  <c r="AG73" i="5"/>
  <c r="AI73" i="5" s="1"/>
  <c r="BP73" i="5" s="1"/>
  <c r="AG58" i="5"/>
  <c r="AI58" i="5" s="1"/>
  <c r="BP58" i="5" s="1"/>
  <c r="AG68" i="5"/>
  <c r="AI68" i="5" s="1"/>
  <c r="BP68" i="5" s="1"/>
  <c r="AG70" i="5"/>
  <c r="AI70" i="5" s="1"/>
  <c r="BP70" i="5" s="1"/>
  <c r="AG79" i="5"/>
  <c r="AI79" i="5" s="1"/>
  <c r="BP79" i="5" s="1"/>
  <c r="AG75" i="5"/>
  <c r="AI75" i="5" s="1"/>
  <c r="BP75" i="5" s="1"/>
  <c r="AG64" i="5"/>
  <c r="AI64" i="5" s="1"/>
  <c r="BP64" i="5" s="1"/>
  <c r="AG63" i="5"/>
  <c r="AI63" i="5" s="1"/>
  <c r="BP63" i="5" s="1"/>
  <c r="AG78" i="5"/>
  <c r="AI78" i="5" s="1"/>
  <c r="BP78" i="5" s="1"/>
  <c r="AG76" i="5"/>
  <c r="AI76" i="5" s="1"/>
  <c r="BP76" i="5" s="1"/>
  <c r="AG65" i="5"/>
  <c r="AI65" i="5" s="1"/>
  <c r="BP65" i="5" s="1"/>
  <c r="AG57" i="5"/>
  <c r="AI57" i="5" s="1"/>
  <c r="BP57" i="5" s="1"/>
  <c r="AG69" i="5"/>
  <c r="AI69" i="5" s="1"/>
  <c r="BP69" i="5" s="1"/>
  <c r="AG72" i="5"/>
  <c r="AI72" i="5" s="1"/>
  <c r="BP72" i="5" s="1"/>
  <c r="AG59" i="5"/>
  <c r="AI59" i="5" s="1"/>
  <c r="BP59" i="5" s="1"/>
  <c r="AG67" i="5"/>
  <c r="AI67" i="5" s="1"/>
  <c r="BP67" i="5" s="1"/>
  <c r="AG71" i="5"/>
  <c r="AI71" i="5" s="1"/>
  <c r="BP71" i="5" s="1"/>
  <c r="AG45" i="5"/>
  <c r="AI45" i="5" s="1"/>
  <c r="BP45" i="5" s="1"/>
  <c r="AG46" i="5"/>
  <c r="BP46" i="5" s="1"/>
  <c r="AG50" i="5"/>
  <c r="BP50" i="5" s="1"/>
  <c r="AG48" i="5"/>
  <c r="AI48" i="5" s="1"/>
  <c r="BP48" i="5" s="1"/>
  <c r="AG47" i="5"/>
  <c r="AI47" i="5" s="1"/>
  <c r="BP47" i="5" s="1"/>
  <c r="AG49" i="5"/>
  <c r="AI49" i="5" s="1"/>
  <c r="AG35" i="5"/>
  <c r="AI35" i="5" s="1"/>
  <c r="BP35" i="5" s="1"/>
  <c r="AG29" i="5"/>
  <c r="BP29" i="5" s="1"/>
  <c r="AG32" i="5"/>
  <c r="AI32" i="5" s="1"/>
  <c r="AG33" i="5"/>
  <c r="AI33" i="5" s="1"/>
  <c r="AG39" i="5"/>
  <c r="AI39" i="5" s="1"/>
  <c r="AG40" i="5"/>
  <c r="AI40" i="5" s="1"/>
  <c r="AG22" i="5"/>
  <c r="AI22" i="5" s="1"/>
  <c r="AG34" i="5"/>
  <c r="AI34" i="5" s="1"/>
  <c r="AG37" i="5"/>
  <c r="AI37" i="5" s="1"/>
  <c r="AG24" i="5"/>
  <c r="AI24" i="5" s="1"/>
  <c r="AG21" i="5"/>
  <c r="AI21" i="5" s="1"/>
  <c r="BP21" i="5" s="1"/>
  <c r="AG26" i="5"/>
  <c r="AI26" i="5" s="1"/>
  <c r="AG25" i="5"/>
  <c r="AI25" i="5" s="1"/>
  <c r="AG20" i="5"/>
  <c r="AI20" i="5" s="1"/>
  <c r="AG12" i="5"/>
  <c r="AI12" i="5" s="1"/>
  <c r="BP12" i="5" s="1"/>
  <c r="AG5" i="5"/>
  <c r="AI5" i="5" s="1"/>
  <c r="BP5" i="5" s="1"/>
  <c r="BM21" i="5"/>
  <c r="BO21" i="5" s="1"/>
  <c r="BM85" i="5"/>
  <c r="BO85" i="5" s="1"/>
  <c r="BM96" i="5"/>
  <c r="BO96" i="5" s="1"/>
  <c r="BM98" i="5"/>
  <c r="BO98" i="5" s="1"/>
  <c r="BM89" i="5"/>
  <c r="BO89" i="5" s="1"/>
  <c r="BM86" i="5"/>
  <c r="BO86" i="5" s="1"/>
  <c r="BM87" i="5"/>
  <c r="BO87" i="5" s="1"/>
  <c r="BM13" i="5"/>
  <c r="BM6" i="5"/>
  <c r="BM15" i="5"/>
  <c r="BM9" i="5"/>
  <c r="BM10" i="5"/>
  <c r="BM11" i="5"/>
  <c r="BM7" i="5"/>
  <c r="BM14" i="5"/>
  <c r="BM8" i="5"/>
  <c r="BM5" i="5"/>
  <c r="BO5" i="5" s="1"/>
  <c r="BM12" i="5"/>
  <c r="BO12" i="5" s="1"/>
  <c r="BM20" i="5"/>
  <c r="BM25" i="5"/>
  <c r="BM39" i="5"/>
  <c r="BM34" i="5"/>
  <c r="BM32" i="5"/>
  <c r="BM33" i="5"/>
  <c r="BM24" i="5"/>
  <c r="BM40" i="5"/>
  <c r="BM22" i="5"/>
  <c r="BM37" i="5"/>
  <c r="BM26" i="5"/>
  <c r="BM29" i="5"/>
  <c r="BO29" i="5" s="1"/>
  <c r="BM35" i="5"/>
  <c r="BO35" i="5" s="1"/>
  <c r="BM47" i="5"/>
  <c r="BO47" i="5" s="1"/>
  <c r="BM49" i="5"/>
  <c r="BM97" i="5"/>
  <c r="BM93" i="5"/>
  <c r="BM95" i="5"/>
  <c r="BM91" i="5"/>
  <c r="AG13" i="5"/>
  <c r="AG6" i="5"/>
  <c r="AG15" i="5"/>
  <c r="AG9" i="5"/>
  <c r="AI9" i="5" s="1"/>
  <c r="AG10" i="5"/>
  <c r="AI10" i="5" s="1"/>
  <c r="AG11" i="5"/>
  <c r="AI11" i="5" s="1"/>
  <c r="AG7" i="5"/>
  <c r="AI7" i="5" s="1"/>
  <c r="AI14" i="5"/>
  <c r="AG8" i="5"/>
  <c r="AI8" i="5" s="1"/>
  <c r="BQ109" i="5" l="1"/>
  <c r="BQ27" i="5"/>
  <c r="BQ30" i="5"/>
  <c r="BQ28" i="5"/>
  <c r="BQ31" i="5"/>
  <c r="BQ38" i="5"/>
  <c r="BQ23" i="5"/>
  <c r="BQ36" i="5"/>
  <c r="BQ80" i="5"/>
  <c r="BQ61" i="5"/>
  <c r="BQ55" i="5"/>
  <c r="BQ66" i="5"/>
  <c r="BQ77" i="5"/>
  <c r="BQ62" i="5"/>
  <c r="BQ60" i="5"/>
  <c r="BQ56" i="5"/>
  <c r="BQ74" i="5"/>
  <c r="BQ88" i="5"/>
  <c r="BQ90" i="5"/>
  <c r="BQ71" i="5"/>
  <c r="BQ59" i="5"/>
  <c r="BQ69" i="5"/>
  <c r="BQ65" i="5"/>
  <c r="BQ78" i="5"/>
  <c r="BQ64" i="5"/>
  <c r="BQ79" i="5"/>
  <c r="BQ68" i="5"/>
  <c r="BQ73" i="5"/>
  <c r="BQ48" i="5"/>
  <c r="BQ46" i="5"/>
  <c r="BQ92" i="5"/>
  <c r="BQ94" i="5"/>
  <c r="BQ67" i="5"/>
  <c r="BQ72" i="5"/>
  <c r="BQ57" i="5"/>
  <c r="BQ76" i="5"/>
  <c r="BQ63" i="5"/>
  <c r="BQ75" i="5"/>
  <c r="BQ70" i="5"/>
  <c r="BQ58" i="5"/>
  <c r="BQ50" i="5"/>
  <c r="BQ45" i="5"/>
  <c r="BQ96" i="5"/>
  <c r="BQ85" i="5"/>
  <c r="BQ21" i="5"/>
  <c r="BQ98" i="5"/>
  <c r="BQ89" i="5"/>
  <c r="BQ86" i="5"/>
  <c r="BQ87" i="5"/>
  <c r="BQ47" i="5"/>
  <c r="BQ12" i="5"/>
  <c r="BQ5" i="5"/>
  <c r="BQ35" i="5"/>
  <c r="BQ29" i="5"/>
  <c r="BO91" i="5"/>
  <c r="BP91" i="5"/>
  <c r="BP93" i="5"/>
  <c r="BO9" i="5"/>
  <c r="BO10" i="5"/>
  <c r="BO7" i="5"/>
  <c r="BO8" i="5"/>
  <c r="BP9" i="5"/>
  <c r="BP10" i="5"/>
  <c r="BP7" i="5"/>
  <c r="BP8" i="5"/>
  <c r="BQ93" i="5" l="1"/>
  <c r="BQ91" i="5"/>
  <c r="BQ8" i="5"/>
  <c r="BQ9" i="5"/>
  <c r="BQ7" i="5"/>
  <c r="BQ10" i="5"/>
  <c r="AI15" i="5" l="1"/>
  <c r="AI6" i="5"/>
  <c r="AI13" i="5"/>
  <c r="BO95" i="5" l="1"/>
  <c r="BO33" i="5"/>
  <c r="BO40" i="5"/>
  <c r="BO20" i="5"/>
  <c r="BP33" i="5"/>
  <c r="BP20" i="5"/>
  <c r="BO49" i="5"/>
  <c r="BP49" i="5"/>
  <c r="BO37" i="5"/>
  <c r="BO34" i="5"/>
  <c r="BP37" i="5"/>
  <c r="BP34" i="5"/>
  <c r="BP95" i="5"/>
  <c r="BO24" i="5"/>
  <c r="BO26" i="5"/>
  <c r="BO22" i="5"/>
  <c r="BO39" i="5"/>
  <c r="BO25" i="5"/>
  <c r="BO32" i="5"/>
  <c r="BP24" i="5"/>
  <c r="BP26" i="5"/>
  <c r="BP22" i="5"/>
  <c r="BP39" i="5"/>
  <c r="BP25" i="5"/>
  <c r="BP32" i="5"/>
  <c r="BO15" i="5"/>
  <c r="BO13" i="5"/>
  <c r="BO11" i="5"/>
  <c r="BO14" i="5"/>
  <c r="BO6" i="5"/>
  <c r="BP15" i="5"/>
  <c r="BP13" i="5"/>
  <c r="BP11" i="5"/>
  <c r="BP14" i="5"/>
  <c r="BP6" i="5"/>
  <c r="BM103" i="5"/>
  <c r="BO103" i="5" s="1"/>
  <c r="BM104" i="5"/>
  <c r="BO104" i="5" s="1"/>
  <c r="BP97" i="5"/>
  <c r="BO97" i="5"/>
  <c r="AG104" i="5"/>
  <c r="AI104" i="5" s="1"/>
  <c r="AG103" i="5"/>
  <c r="AI103" i="5" s="1"/>
  <c r="BP103" i="5" s="1"/>
  <c r="BQ37" i="5" l="1"/>
  <c r="BQ97" i="5"/>
  <c r="BQ11" i="5"/>
  <c r="BQ6" i="5"/>
  <c r="BQ25" i="5"/>
  <c r="BQ14" i="5"/>
  <c r="BQ24" i="5"/>
  <c r="BQ39" i="5"/>
  <c r="BQ33" i="5"/>
  <c r="BQ95" i="5"/>
  <c r="BQ22" i="5"/>
  <c r="BQ49" i="5"/>
  <c r="BQ103" i="5"/>
  <c r="BQ13" i="5"/>
  <c r="BQ15" i="5"/>
  <c r="BQ34" i="5"/>
  <c r="BQ32" i="5"/>
  <c r="BQ26" i="5"/>
  <c r="BQ20" i="5"/>
</calcChain>
</file>

<file path=xl/sharedStrings.xml><?xml version="1.0" encoding="utf-8"?>
<sst xmlns="http://schemas.openxmlformats.org/spreadsheetml/2006/main" count="512" uniqueCount="190">
  <si>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</si>
  <si>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</si>
  <si>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</si>
  <si>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</si>
  <si>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</si>
  <si>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</si>
  <si>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</si>
  <si>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</si>
  <si>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</si>
  <si>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</si>
  <si>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</si>
  <si>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</si>
  <si>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</si>
  <si>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</si>
  <si>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</si>
  <si>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</si>
  <si>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</si>
  <si>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</si>
  <si>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</si>
  <si>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</si>
  <si>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Kenny Kanora</t>
  </si>
  <si>
    <t>Jan van Tien</t>
  </si>
  <si>
    <t>Bert Berben</t>
  </si>
  <si>
    <t>Nuenen</t>
  </si>
  <si>
    <t>Schijndel</t>
  </si>
  <si>
    <t>Mierlo</t>
  </si>
  <si>
    <t>Jordy van der Wijst</t>
  </si>
  <si>
    <t>Griendtsveen</t>
  </si>
  <si>
    <t>Kees Vorstenbosch</t>
  </si>
  <si>
    <t>Veldhoven</t>
  </si>
  <si>
    <t>Nispen</t>
  </si>
  <si>
    <t>Heesch</t>
  </si>
  <si>
    <t>Dennis Rijntjes</t>
  </si>
  <si>
    <t>Aarle Rixtel</t>
  </si>
  <si>
    <t>Appie de Greef</t>
  </si>
  <si>
    <t>Piet van de Brand</t>
  </si>
  <si>
    <t>Heythuijsen</t>
  </si>
  <si>
    <t>Leo Verhagen</t>
  </si>
  <si>
    <t>Hans Hoens</t>
  </si>
  <si>
    <t>Borkel en Schaft</t>
  </si>
  <si>
    <t>Borkel &amp; Schaft</t>
  </si>
  <si>
    <t>Eersel</t>
  </si>
  <si>
    <t>Lars Verstegen</t>
  </si>
  <si>
    <t>Linda Smits</t>
  </si>
  <si>
    <t>11.</t>
  </si>
  <si>
    <t>Katia Denis</t>
  </si>
  <si>
    <t>Tim Steijvers</t>
  </si>
  <si>
    <t>Ger Verstegen</t>
  </si>
  <si>
    <t>55.</t>
  </si>
  <si>
    <t>Melick</t>
  </si>
  <si>
    <t>Bocholt ( B. )</t>
  </si>
  <si>
    <t>Panningen</t>
  </si>
  <si>
    <t>Roermond</t>
  </si>
  <si>
    <t>66.</t>
  </si>
  <si>
    <t>Jack Lamers</t>
  </si>
  <si>
    <t>Dries Vissers</t>
  </si>
  <si>
    <t>Karel Geentjens</t>
  </si>
  <si>
    <t>Arendonk ( B. )</t>
  </si>
  <si>
    <t>Hamont</t>
  </si>
  <si>
    <t>Vlimmeren ( B. )</t>
  </si>
  <si>
    <t>88.</t>
  </si>
  <si>
    <t>Hans Verhoeven</t>
  </si>
  <si>
    <t>99.</t>
  </si>
  <si>
    <t>Peter Zeegers</t>
  </si>
  <si>
    <t>Valkensward</t>
  </si>
  <si>
    <t>Meijel</t>
  </si>
  <si>
    <t>Niels Vermeulen</t>
  </si>
  <si>
    <t>Leo van de Burgt</t>
  </si>
  <si>
    <t>Sandy Schaepkens</t>
  </si>
  <si>
    <t>Heerlen</t>
  </si>
  <si>
    <t>Theo Raaijmakers</t>
  </si>
  <si>
    <t>333.</t>
  </si>
  <si>
    <t>Kevin Swennen</t>
  </si>
  <si>
    <t>Berlicum</t>
  </si>
  <si>
    <t>Anneke Cremers</t>
  </si>
  <si>
    <t>Windraak</t>
  </si>
  <si>
    <t>Tielen ( B. )</t>
  </si>
  <si>
    <t>3b</t>
  </si>
  <si>
    <t>3a</t>
  </si>
  <si>
    <t>3c</t>
  </si>
  <si>
    <t>3d</t>
  </si>
  <si>
    <t>3e</t>
  </si>
  <si>
    <t>8a</t>
  </si>
  <si>
    <t>8b</t>
  </si>
  <si>
    <t>8c</t>
  </si>
  <si>
    <t>8e</t>
  </si>
  <si>
    <t>12c</t>
  </si>
  <si>
    <t>12d</t>
  </si>
  <si>
    <t>12e</t>
  </si>
  <si>
    <t>8d</t>
  </si>
  <si>
    <t>12a</t>
  </si>
  <si>
    <t>12b</t>
  </si>
  <si>
    <t>Ilse Kuenen</t>
  </si>
  <si>
    <t>Wagenberg</t>
  </si>
  <si>
    <t>Dimitri Verstraeten</t>
  </si>
  <si>
    <t>Brent Janssen</t>
  </si>
  <si>
    <t>Swolgen</t>
  </si>
  <si>
    <t>Jan van Riel</t>
  </si>
  <si>
    <t>Charissa Den Ridder</t>
  </si>
  <si>
    <t>Terheijden</t>
  </si>
  <si>
    <t>Zundert</t>
  </si>
  <si>
    <t>Frans Marijnissen</t>
  </si>
  <si>
    <t>Sam Couwenberg</t>
  </si>
  <si>
    <t>Veulen</t>
  </si>
  <si>
    <t>Annemarie Kuenen</t>
  </si>
  <si>
    <t>Marcel Marijnissen</t>
  </si>
  <si>
    <t>Jur Baijens</t>
  </si>
  <si>
    <t>Duizel</t>
  </si>
  <si>
    <t>1.</t>
  </si>
  <si>
    <t>2.</t>
  </si>
  <si>
    <t>Maarten Krom</t>
  </si>
  <si>
    <t>Gilze</t>
  </si>
  <si>
    <t>4.</t>
  </si>
  <si>
    <t>Demi Timmers</t>
  </si>
  <si>
    <t>Geldrop</t>
  </si>
  <si>
    <t>Jordy Reuvers</t>
  </si>
  <si>
    <t>Bram Lemmens</t>
  </si>
  <si>
    <t>Dirk Bastiaansen</t>
  </si>
  <si>
    <t>Zevenbergen</t>
  </si>
  <si>
    <t xml:space="preserve">Meensel-Kiezegen </t>
  </si>
  <si>
    <t>Chelsea van Dijk</t>
  </si>
  <si>
    <t>17.</t>
  </si>
  <si>
    <t>Chayton Huskens</t>
  </si>
  <si>
    <t>Baexem</t>
  </si>
  <si>
    <t>Susanne Damen</t>
  </si>
  <si>
    <t>44.</t>
  </si>
  <si>
    <t>Jeffrie Scholten</t>
  </si>
  <si>
    <t>Oosterhout</t>
  </si>
  <si>
    <t>Amy Michielsen</t>
  </si>
  <si>
    <t>Bernie Damen</t>
  </si>
  <si>
    <t>Eric Eijpelaars</t>
  </si>
  <si>
    <t>Prinsenbeek</t>
  </si>
  <si>
    <t>Piet Peepers</t>
  </si>
  <si>
    <t>Keldonk</t>
  </si>
  <si>
    <t>Marleen van Straaten</t>
  </si>
  <si>
    <t>Joop Gommers</t>
  </si>
  <si>
    <t>Tilburg</t>
  </si>
  <si>
    <t>Dreumel</t>
  </si>
  <si>
    <t>99.A</t>
  </si>
  <si>
    <t>Angeline  Steijvers</t>
  </si>
  <si>
    <t>Eric Steijvers</t>
  </si>
  <si>
    <t>Katrien Lanen</t>
  </si>
  <si>
    <t>Maaike Stoop</t>
  </si>
  <si>
    <t>Geel</t>
  </si>
  <si>
    <t>Hamont n( B. )</t>
  </si>
  <si>
    <t>Tessa in 't Groen</t>
  </si>
  <si>
    <t>101.</t>
  </si>
  <si>
    <t>Rudi van Bijlen</t>
  </si>
  <si>
    <t>Dongen</t>
  </si>
  <si>
    <t>Geel ( B. )</t>
  </si>
  <si>
    <t xml:space="preserve">Stephano Mulder </t>
  </si>
  <si>
    <t>Sibrim Lemmens</t>
  </si>
  <si>
    <t>Tielt-Winge ( B. )</t>
  </si>
  <si>
    <t>Erik Verloo</t>
  </si>
  <si>
    <t xml:space="preserve">Britt Luycks </t>
  </si>
  <si>
    <t xml:space="preserve">Poppel ( B. ) </t>
  </si>
  <si>
    <t>Lommel ( B. )</t>
  </si>
  <si>
    <t>Jos Corsten</t>
  </si>
  <si>
    <t>Harrie Verstappen</t>
  </si>
  <si>
    <t>Mariahout</t>
  </si>
  <si>
    <t>94.</t>
  </si>
  <si>
    <t>Jan Heijnen</t>
  </si>
  <si>
    <t>Carlo Vermeulen</t>
  </si>
  <si>
    <t>Tor van den Berge</t>
  </si>
  <si>
    <t>Umberto van Gool</t>
  </si>
  <si>
    <t>Dorst</t>
  </si>
  <si>
    <t>Theo Timmermans</t>
  </si>
  <si>
    <t>Breda</t>
  </si>
  <si>
    <t>Bernd Wouters</t>
  </si>
  <si>
    <t>Berendrecht ( B. )</t>
  </si>
  <si>
    <t>34.</t>
  </si>
  <si>
    <t>Johan Beliën</t>
  </si>
  <si>
    <t>Hamont  ( B. )</t>
  </si>
  <si>
    <t>Jonas Corten</t>
  </si>
  <si>
    <t>Bekkevoort ( B. )</t>
  </si>
  <si>
    <t>Bocholt (B)</t>
  </si>
  <si>
    <t>Johan van Hooydonk</t>
  </si>
  <si>
    <t>Bavel</t>
  </si>
  <si>
    <t>Nick Weytjens</t>
  </si>
  <si>
    <t>Zutendaal</t>
  </si>
  <si>
    <t>Marcel Coolen</t>
  </si>
  <si>
    <t>Kampioen</t>
  </si>
  <si>
    <t>reservekampioen</t>
  </si>
  <si>
    <t>D.</t>
  </si>
  <si>
    <t>Niet door start gereden</t>
  </si>
  <si>
    <t>Uitslag EGM -- IMC    2022  /  2023.     19 &amp; 20 no. 2022</t>
  </si>
  <si>
    <t>Kampioenswedstrijd District Zuid indoor minimarathon   2022.</t>
  </si>
  <si>
    <t>Jeugd onder de 12</t>
  </si>
  <si>
    <t>gedikwalificeerd</t>
  </si>
  <si>
    <t>gediskwalificeerd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</si>
</sst>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12"/>
      <color rgb="FF002060"/>
      <name val="Calibri"/>
      <family val="2"/>
    </font>
    <font>
      <b/>
      <sz val="9"/>
      <color rgb="FFC00000"/>
      <name val="Verdana"/>
      <family val="2"/>
    </font>
    <font>
      <b/>
      <sz val="12"/>
      <color theme="9" tint="-0.499984740745262"/>
      <name val="Calibri"/>
      <family val="2"/>
      <scheme val="minor"/>
    </font>
    <font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2"/>
      <color rgb="FFC00000"/>
      <name val="Verdana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color theme="3" tint="0.39997558519241921"/>
      <name val="Calibri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rgb="FFFF6600"/>
      <name val="Calibri"/>
      <family val="2"/>
    </font>
    <font>
      <b/>
      <sz val="12"/>
      <color rgb="FFFF6600"/>
      <name val="Calibri"/>
      <family val="2"/>
    </font>
    <font>
      <b/>
      <sz val="26"/>
      <color rgb="FFFF6600"/>
      <name val="Calibri"/>
      <family val="2"/>
    </font>
    <font>
      <b/>
      <sz val="9"/>
      <name val="Verdana"/>
      <family val="2"/>
    </font>
    <font>
      <b/>
      <sz val="9"/>
      <color rgb="FF0000FF"/>
      <name val="Verdana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0"/>
      <color theme="8" tint="-0.499984740745262"/>
      <name val="Verdana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b/>
      <sz val="10"/>
      <color rgb="FF0070C0"/>
      <name val="Arial"/>
      <family val="2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50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6" fillId="4" borderId="2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 wrapText="1"/>
    </xf>
    <xf numFmtId="0" fontId="10" fillId="4" borderId="18" xfId="0" applyFont="1" applyFill="1" applyBorder="1"/>
    <xf numFmtId="0" fontId="10" fillId="4" borderId="18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4" borderId="14" xfId="0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8" fillId="5" borderId="13" xfId="0" applyFont="1" applyFill="1" applyBorder="1" applyAlignment="1">
      <alignment horizontal="right" vertical="center"/>
    </xf>
    <xf numFmtId="0" fontId="18" fillId="5" borderId="14" xfId="0" applyFont="1" applyFill="1" applyBorder="1" applyAlignment="1">
      <alignment horizontal="left" vertic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18" xfId="0" applyFont="1" applyFill="1" applyBorder="1" applyAlignment="1">
      <alignment horizontal="left"/>
    </xf>
    <xf numFmtId="0" fontId="22" fillId="0" borderId="0" xfId="0" applyFont="1" applyBorder="1"/>
    <xf numFmtId="0" fontId="23" fillId="4" borderId="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/>
    <xf numFmtId="0" fontId="24" fillId="0" borderId="6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/>
    <xf numFmtId="0" fontId="27" fillId="0" borderId="0" xfId="0" applyFont="1" applyBorder="1" applyAlignment="1">
      <alignment horizontal="left"/>
    </xf>
    <xf numFmtId="0" fontId="24" fillId="0" borderId="9" xfId="0" applyFont="1" applyBorder="1"/>
    <xf numFmtId="0" fontId="28" fillId="2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31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34" fillId="0" borderId="0" xfId="0" applyFont="1" applyBorder="1"/>
    <xf numFmtId="0" fontId="32" fillId="0" borderId="0" xfId="0" applyFont="1" applyBorder="1"/>
    <xf numFmtId="0" fontId="32" fillId="0" borderId="0" xfId="0" applyFont="1"/>
    <xf numFmtId="0" fontId="32" fillId="0" borderId="0" xfId="0" applyFont="1" applyAlignment="1">
      <alignment horizontal="left"/>
    </xf>
    <xf numFmtId="0" fontId="19" fillId="0" borderId="2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7" fillId="0" borderId="0" xfId="0" applyFont="1"/>
    <xf numFmtId="0" fontId="38" fillId="0" borderId="6" xfId="0" applyFont="1" applyBorder="1"/>
    <xf numFmtId="0" fontId="39" fillId="0" borderId="0" xfId="0" applyFont="1" applyBorder="1" applyAlignment="1">
      <alignment horizontal="center" vertical="justify" textRotation="73" wrapText="1"/>
    </xf>
    <xf numFmtId="0" fontId="37" fillId="0" borderId="0" xfId="0" applyFont="1" applyBorder="1" applyAlignment="1">
      <alignment horizontal="center" vertical="justify" textRotation="73" wrapText="1"/>
    </xf>
    <xf numFmtId="2" fontId="40" fillId="4" borderId="18" xfId="0" applyNumberFormat="1" applyFont="1" applyFill="1" applyBorder="1" applyAlignment="1">
      <alignment horizontal="center" vertical="center"/>
    </xf>
    <xf numFmtId="2" fontId="40" fillId="4" borderId="2" xfId="0" applyNumberFormat="1" applyFont="1" applyFill="1" applyBorder="1" applyAlignment="1">
      <alignment horizontal="center" vertical="center"/>
    </xf>
    <xf numFmtId="0" fontId="41" fillId="0" borderId="0" xfId="0" applyFont="1" applyBorder="1"/>
    <xf numFmtId="0" fontId="42" fillId="0" borderId="0" xfId="0" applyFont="1"/>
    <xf numFmtId="0" fontId="43" fillId="0" borderId="6" xfId="0" applyFont="1" applyBorder="1"/>
    <xf numFmtId="0" fontId="44" fillId="0" borderId="0" xfId="0" applyFont="1" applyBorder="1" applyAlignment="1">
      <alignment horizontal="center" vertical="justify" textRotation="73"/>
    </xf>
    <xf numFmtId="0" fontId="45" fillId="0" borderId="18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justify" textRotation="73"/>
    </xf>
    <xf numFmtId="0" fontId="46" fillId="0" borderId="0" xfId="0" applyFont="1" applyBorder="1"/>
    <xf numFmtId="0" fontId="45" fillId="4" borderId="18" xfId="0" applyFont="1" applyFill="1" applyBorder="1" applyAlignment="1">
      <alignment horizontal="center" vertical="center"/>
    </xf>
    <xf numFmtId="0" fontId="45" fillId="4" borderId="2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2" fontId="40" fillId="4" borderId="14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2" fontId="40" fillId="4" borderId="8" xfId="0" applyNumberFormat="1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2" xfId="0" applyNumberFormat="1" applyFont="1" applyBorder="1" applyAlignment="1">
      <alignment horizontal="center" vertical="center"/>
    </xf>
    <xf numFmtId="2" fontId="40" fillId="0" borderId="14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37" fillId="0" borderId="0" xfId="0" applyFont="1" applyBorder="1"/>
    <xf numFmtId="2" fontId="45" fillId="4" borderId="2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2" fillId="0" borderId="0" xfId="0" applyFont="1" applyBorder="1"/>
    <xf numFmtId="2" fontId="47" fillId="4" borderId="2" xfId="0" applyNumberFormat="1" applyFont="1" applyFill="1" applyBorder="1" applyAlignment="1">
      <alignment horizontal="center" vertical="center"/>
    </xf>
    <xf numFmtId="0" fontId="48" fillId="0" borderId="0" xfId="0" applyFont="1"/>
    <xf numFmtId="0" fontId="49" fillId="0" borderId="6" xfId="0" applyFont="1" applyBorder="1"/>
    <xf numFmtId="0" fontId="48" fillId="0" borderId="4" xfId="0" applyFont="1" applyBorder="1" applyAlignment="1">
      <alignment horizontal="center" vertical="justify" textRotation="73" wrapText="1"/>
    </xf>
    <xf numFmtId="2" fontId="50" fillId="4" borderId="2" xfId="0" applyNumberFormat="1" applyFont="1" applyFill="1" applyBorder="1" applyAlignment="1">
      <alignment horizontal="center" vertical="center"/>
    </xf>
    <xf numFmtId="0" fontId="48" fillId="0" borderId="0" xfId="0" applyFont="1" applyBorder="1"/>
    <xf numFmtId="0" fontId="48" fillId="0" borderId="0" xfId="0" applyFont="1" applyBorder="1" applyAlignment="1">
      <alignment horizontal="center" vertical="justify" textRotation="73" wrapText="1"/>
    </xf>
    <xf numFmtId="2" fontId="45" fillId="4" borderId="18" xfId="0" applyNumberFormat="1" applyFont="1" applyFill="1" applyBorder="1" applyAlignment="1">
      <alignment horizontal="center" vertical="center"/>
    </xf>
    <xf numFmtId="2" fontId="45" fillId="4" borderId="14" xfId="0" applyNumberFormat="1" applyFont="1" applyFill="1" applyBorder="1" applyAlignment="1">
      <alignment horizontal="center" vertical="center"/>
    </xf>
    <xf numFmtId="2" fontId="45" fillId="4" borderId="1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1" fillId="4" borderId="22" xfId="0" applyFont="1" applyFill="1" applyBorder="1" applyAlignment="1">
      <alignment horizontal="right" vertical="center"/>
    </xf>
    <xf numFmtId="0" fontId="51" fillId="4" borderId="18" xfId="0" applyFont="1" applyFill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4" borderId="12" xfId="0" applyFont="1" applyFill="1" applyBorder="1" applyAlignment="1">
      <alignment horizontal="right" vertical="center"/>
    </xf>
    <xf numFmtId="0" fontId="51" fillId="4" borderId="2" xfId="0" applyFont="1" applyFill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51" fillId="4" borderId="2" xfId="0" applyFont="1" applyFill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horizontal="left" vertical="top"/>
    </xf>
    <xf numFmtId="0" fontId="51" fillId="4" borderId="16" xfId="0" applyFont="1" applyFill="1" applyBorder="1" applyAlignment="1">
      <alignment horizontal="right" vertical="center"/>
    </xf>
    <xf numFmtId="0" fontId="51" fillId="4" borderId="8" xfId="0" applyFont="1" applyFill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top"/>
    </xf>
    <xf numFmtId="0" fontId="51" fillId="0" borderId="8" xfId="0" applyFont="1" applyBorder="1" applyAlignment="1">
      <alignment horizontal="left" vertical="center"/>
    </xf>
    <xf numFmtId="0" fontId="51" fillId="0" borderId="8" xfId="0" applyFont="1" applyBorder="1" applyAlignment="1">
      <alignment horizontal="left" vertical="top"/>
    </xf>
    <xf numFmtId="0" fontId="51" fillId="4" borderId="24" xfId="0" applyFont="1" applyFill="1" applyBorder="1" applyAlignment="1">
      <alignment horizontal="right" vertical="center"/>
    </xf>
    <xf numFmtId="0" fontId="51" fillId="4" borderId="28" xfId="0" applyFont="1" applyFill="1" applyBorder="1" applyAlignment="1">
      <alignment horizontal="right" vertical="center"/>
    </xf>
    <xf numFmtId="0" fontId="51" fillId="4" borderId="4" xfId="0" applyFont="1" applyFill="1" applyBorder="1" applyAlignment="1">
      <alignment horizontal="left" vertical="center"/>
    </xf>
    <xf numFmtId="0" fontId="51" fillId="0" borderId="4" xfId="0" applyFont="1" applyBorder="1" applyAlignment="1">
      <alignment horizontal="left" vertical="center"/>
    </xf>
    <xf numFmtId="0" fontId="51" fillId="4" borderId="18" xfId="0" applyFont="1" applyFill="1" applyBorder="1" applyAlignment="1">
      <alignment vertical="center"/>
    </xf>
    <xf numFmtId="0" fontId="51" fillId="4" borderId="12" xfId="0" applyFont="1" applyFill="1" applyBorder="1" applyAlignment="1">
      <alignment vertical="center"/>
    </xf>
    <xf numFmtId="0" fontId="51" fillId="0" borderId="2" xfId="0" applyFont="1" applyBorder="1"/>
    <xf numFmtId="0" fontId="51" fillId="4" borderId="15" xfId="0" applyFont="1" applyFill="1" applyBorder="1" applyAlignment="1">
      <alignment horizontal="right" vertical="center"/>
    </xf>
    <xf numFmtId="0" fontId="51" fillId="4" borderId="11" xfId="0" applyFont="1" applyFill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4" borderId="8" xfId="0" applyFont="1" applyFill="1" applyBorder="1" applyAlignment="1">
      <alignment vertical="center"/>
    </xf>
    <xf numFmtId="0" fontId="51" fillId="0" borderId="8" xfId="0" applyFont="1" applyBorder="1"/>
    <xf numFmtId="0" fontId="51" fillId="0" borderId="8" xfId="0" applyFont="1" applyBorder="1" applyAlignment="1">
      <alignment vertical="center"/>
    </xf>
    <xf numFmtId="0" fontId="51" fillId="4" borderId="13" xfId="0" applyFont="1" applyFill="1" applyBorder="1" applyAlignment="1">
      <alignment horizontal="right" vertical="center"/>
    </xf>
    <xf numFmtId="0" fontId="51" fillId="4" borderId="14" xfId="0" applyFont="1" applyFill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4" borderId="30" xfId="0" applyFont="1" applyFill="1" applyBorder="1" applyAlignment="1">
      <alignment horizontal="right" vertical="center"/>
    </xf>
    <xf numFmtId="0" fontId="51" fillId="0" borderId="18" xfId="0" applyFont="1" applyBorder="1" applyAlignment="1">
      <alignment horizontal="left" vertical="top"/>
    </xf>
    <xf numFmtId="0" fontId="51" fillId="4" borderId="26" xfId="0" applyFont="1" applyFill="1" applyBorder="1" applyAlignment="1">
      <alignment horizontal="left" vertical="center"/>
    </xf>
    <xf numFmtId="0" fontId="51" fillId="0" borderId="17" xfId="0" applyFont="1" applyBorder="1" applyAlignment="1">
      <alignment horizontal="left" vertical="top"/>
    </xf>
    <xf numFmtId="0" fontId="51" fillId="4" borderId="13" xfId="0" applyFont="1" applyFill="1" applyBorder="1" applyAlignment="1">
      <alignment horizontal="right" vertical="top"/>
    </xf>
    <xf numFmtId="0" fontId="51" fillId="0" borderId="14" xfId="0" applyFont="1" applyBorder="1" applyAlignment="1">
      <alignment horizontal="left" vertical="top"/>
    </xf>
    <xf numFmtId="0" fontId="52" fillId="5" borderId="13" xfId="0" applyFont="1" applyFill="1" applyBorder="1" applyAlignment="1">
      <alignment horizontal="right" vertical="center"/>
    </xf>
    <xf numFmtId="0" fontId="52" fillId="5" borderId="14" xfId="0" applyFont="1" applyFill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4" borderId="22" xfId="0" applyFont="1" applyFill="1" applyBorder="1" applyAlignment="1">
      <alignment horizontal="right" vertical="top"/>
    </xf>
    <xf numFmtId="0" fontId="51" fillId="0" borderId="18" xfId="0" applyFont="1" applyBorder="1" applyAlignment="1"/>
    <xf numFmtId="0" fontId="51" fillId="4" borderId="27" xfId="0" applyFont="1" applyFill="1" applyBorder="1" applyAlignment="1">
      <alignment horizontal="right" vertical="center"/>
    </xf>
    <xf numFmtId="0" fontId="51" fillId="4" borderId="11" xfId="0" applyFont="1" applyFill="1" applyBorder="1" applyAlignment="1">
      <alignment horizontal="left"/>
    </xf>
    <xf numFmtId="0" fontId="51" fillId="0" borderId="11" xfId="0" applyFont="1" applyBorder="1" applyAlignment="1">
      <alignment vertical="center"/>
    </xf>
    <xf numFmtId="0" fontId="51" fillId="4" borderId="12" xfId="0" applyFont="1" applyFill="1" applyBorder="1"/>
    <xf numFmtId="0" fontId="51" fillId="4" borderId="17" xfId="0" applyFont="1" applyFill="1" applyBorder="1" applyAlignment="1"/>
    <xf numFmtId="0" fontId="51" fillId="4" borderId="2" xfId="0" applyFont="1" applyFill="1" applyBorder="1" applyAlignment="1">
      <alignment horizontal="left"/>
    </xf>
    <xf numFmtId="0" fontId="51" fillId="0" borderId="11" xfId="0" applyFont="1" applyBorder="1" applyAlignment="1">
      <alignment horizontal="left" vertical="top"/>
    </xf>
    <xf numFmtId="0" fontId="51" fillId="0" borderId="26" xfId="0" applyFont="1" applyBorder="1" applyAlignment="1">
      <alignment horizontal="left" vertical="center"/>
    </xf>
    <xf numFmtId="0" fontId="51" fillId="4" borderId="15" xfId="0" applyFont="1" applyFill="1" applyBorder="1" applyAlignment="1">
      <alignment vertical="center"/>
    </xf>
    <xf numFmtId="0" fontId="51" fillId="4" borderId="11" xfId="0" applyFont="1" applyFill="1" applyBorder="1" applyAlignment="1">
      <alignment vertical="center"/>
    </xf>
    <xf numFmtId="0" fontId="51" fillId="0" borderId="11" xfId="0" applyFont="1" applyBorder="1"/>
    <xf numFmtId="0" fontId="51" fillId="4" borderId="29" xfId="0" applyFont="1" applyFill="1" applyBorder="1" applyAlignment="1">
      <alignment horizontal="right" vertical="center"/>
    </xf>
    <xf numFmtId="0" fontId="51" fillId="0" borderId="24" xfId="0" applyFont="1" applyBorder="1" applyAlignment="1">
      <alignment vertical="center"/>
    </xf>
    <xf numFmtId="0" fontId="51" fillId="4" borderId="13" xfId="0" applyFont="1" applyFill="1" applyBorder="1" applyAlignment="1">
      <alignment horizontal="right"/>
    </xf>
    <xf numFmtId="0" fontId="51" fillId="4" borderId="14" xfId="0" applyFont="1" applyFill="1" applyBorder="1"/>
    <xf numFmtId="0" fontId="51" fillId="0" borderId="22" xfId="0" applyFont="1" applyBorder="1" applyAlignment="1">
      <alignment horizontal="right" vertical="center"/>
    </xf>
    <xf numFmtId="0" fontId="51" fillId="4" borderId="16" xfId="0" applyFont="1" applyFill="1" applyBorder="1" applyAlignment="1">
      <alignment horizontal="right" vertical="top"/>
    </xf>
    <xf numFmtId="0" fontId="51" fillId="4" borderId="8" xfId="0" applyFont="1" applyFill="1" applyBorder="1" applyAlignment="1">
      <alignment horizontal="left" vertical="top"/>
    </xf>
    <xf numFmtId="0" fontId="51" fillId="0" borderId="25" xfId="0" applyFont="1" applyBorder="1" applyAlignment="1">
      <alignment horizontal="left" vertical="top"/>
    </xf>
    <xf numFmtId="0" fontId="51" fillId="4" borderId="12" xfId="0" applyFont="1" applyFill="1" applyBorder="1" applyAlignment="1">
      <alignment horizontal="right" vertical="top"/>
    </xf>
    <xf numFmtId="0" fontId="51" fillId="4" borderId="2" xfId="0" applyFont="1" applyFill="1" applyBorder="1" applyAlignment="1">
      <alignment horizontal="left" vertical="top"/>
    </xf>
    <xf numFmtId="0" fontId="51" fillId="4" borderId="2" xfId="0" applyFont="1" applyFill="1" applyBorder="1"/>
    <xf numFmtId="0" fontId="53" fillId="0" borderId="12" xfId="0" applyFont="1" applyBorder="1" applyAlignment="1">
      <alignment vertical="center"/>
    </xf>
    <xf numFmtId="0" fontId="51" fillId="0" borderId="4" xfId="0" applyFont="1" applyBorder="1" applyAlignment="1">
      <alignment horizontal="left" vertical="top"/>
    </xf>
    <xf numFmtId="2" fontId="50" fillId="4" borderId="18" xfId="0" applyNumberFormat="1" applyFont="1" applyFill="1" applyBorder="1" applyAlignment="1">
      <alignment horizontal="center" vertical="center"/>
    </xf>
    <xf numFmtId="2" fontId="50" fillId="4" borderId="14" xfId="0" applyNumberFormat="1" applyFont="1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50" fillId="4" borderId="8" xfId="0" applyNumberFormat="1" applyFont="1" applyFill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2" fontId="48" fillId="0" borderId="14" xfId="0" applyNumberFormat="1" applyFont="1" applyBorder="1" applyAlignment="1">
      <alignment horizontal="center" vertical="center"/>
    </xf>
    <xf numFmtId="2" fontId="48" fillId="0" borderId="11" xfId="0" applyNumberFormat="1" applyFont="1" applyBorder="1" applyAlignment="1">
      <alignment horizontal="center" vertical="center"/>
    </xf>
    <xf numFmtId="0" fontId="54" fillId="0" borderId="0" xfId="0" applyFont="1"/>
    <xf numFmtId="0" fontId="55" fillId="0" borderId="7" xfId="0" applyFont="1" applyBorder="1"/>
    <xf numFmtId="0" fontId="54" fillId="0" borderId="4" xfId="0" applyFont="1" applyBorder="1" applyAlignment="1">
      <alignment horizontal="center" vertical="justify" textRotation="73"/>
    </xf>
    <xf numFmtId="0" fontId="56" fillId="4" borderId="20" xfId="0" applyFont="1" applyFill="1" applyBorder="1" applyAlignment="1">
      <alignment horizontal="center" vertical="center"/>
    </xf>
    <xf numFmtId="0" fontId="54" fillId="0" borderId="0" xfId="0" applyFont="1" applyBorder="1"/>
    <xf numFmtId="0" fontId="54" fillId="0" borderId="0" xfId="0" applyFont="1" applyBorder="1" applyAlignment="1">
      <alignment horizontal="center" vertical="justify" textRotation="73"/>
    </xf>
    <xf numFmtId="0" fontId="56" fillId="3" borderId="19" xfId="0" applyFont="1" applyFill="1" applyBorder="1" applyAlignment="1">
      <alignment horizontal="center" vertical="center"/>
    </xf>
    <xf numFmtId="0" fontId="56" fillId="3" borderId="20" xfId="0" applyFont="1" applyFill="1" applyBorder="1" applyAlignment="1">
      <alignment horizontal="center" vertical="center"/>
    </xf>
    <xf numFmtId="0" fontId="56" fillId="4" borderId="21" xfId="0" applyFont="1" applyFill="1" applyBorder="1" applyAlignment="1">
      <alignment horizontal="center" vertical="center"/>
    </xf>
    <xf numFmtId="0" fontId="56" fillId="3" borderId="23" xfId="0" applyFont="1" applyFill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3" borderId="23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091"/>
  <sheetViews>
    <sheetView tabSelected="1" topLeftCell="A85" zoomScaleNormal="100" workbookViewId="0">
      <pane xSplit="2" topLeftCell="D1" activePane="topRight" state="frozen"/>
      <selection activeCell="A42" sqref="A42"/>
      <selection pane="topRight" activeCell="AL85" sqref="AL85:BL99"/>
    </sheetView>
  </sheetViews>
  <sheetFormatPr defaultColWidth="9.140625" defaultRowHeight="15.75" x14ac:dyDescent="0.25"/>
  <cols>
    <col min="1" max="1" width="9.42578125" style="17" customWidth="1"/>
    <col min="2" max="2" width="28" style="14" customWidth="1"/>
    <col min="3" max="3" width="22.140625" style="14" customWidth="1"/>
    <col min="4" max="6" width="3.5703125" style="6" customWidth="1"/>
    <col min="7" max="11" width="4.7109375" style="6" customWidth="1"/>
    <col min="12" max="13" width="3.7109375" style="6" customWidth="1"/>
    <col min="14" max="15" width="3.5703125" style="6" customWidth="1"/>
    <col min="16" max="20" width="4.7109375" style="6" customWidth="1"/>
    <col min="21" max="23" width="3.7109375" style="6" customWidth="1"/>
    <col min="24" max="28" width="4.7109375" style="6" customWidth="1"/>
    <col min="29" max="30" width="3.5703125" style="6" customWidth="1"/>
    <col min="31" max="31" width="15.7109375" style="6" hidden="1" customWidth="1"/>
    <col min="32" max="32" width="70.85546875" style="7" hidden="1" customWidth="1"/>
    <col min="33" max="33" width="5.42578125" style="122" customWidth="1"/>
    <col min="34" max="34" width="8.85546875" style="122" customWidth="1"/>
    <col min="35" max="35" width="9.7109375" style="115" customWidth="1"/>
    <col min="36" max="36" width="0.42578125" style="6" customWidth="1"/>
    <col min="37" max="37" width="1" style="6" customWidth="1"/>
    <col min="38" max="40" width="3.5703125" style="6" customWidth="1"/>
    <col min="41" max="45" width="4.7109375" style="6" customWidth="1"/>
    <col min="46" max="49" width="3.7109375" style="6" customWidth="1"/>
    <col min="50" max="54" width="4.7109375" style="6" customWidth="1"/>
    <col min="55" max="57" width="3.7109375" style="6" customWidth="1"/>
    <col min="58" max="62" width="4.7109375" style="6" customWidth="1"/>
    <col min="63" max="64" width="3.5703125" style="6" customWidth="1"/>
    <col min="65" max="65" width="5.5703125" style="122" customWidth="1"/>
    <col min="66" max="66" width="8.28515625" style="122" customWidth="1"/>
    <col min="67" max="68" width="9.7109375" style="115" customWidth="1"/>
    <col min="69" max="69" width="10.28515625" style="146" customWidth="1"/>
    <col min="70" max="70" width="5.42578125" style="236" customWidth="1"/>
    <col min="71" max="71" width="5.5703125" style="6" customWidth="1"/>
    <col min="72" max="16384" width="9.140625" style="6"/>
  </cols>
  <sheetData>
    <row r="1" spans="1:130" s="102" customFormat="1" ht="33.75" x14ac:dyDescent="0.5">
      <c r="A1" s="98"/>
      <c r="B1" s="11"/>
      <c r="C1" s="99" t="s">
        <v>185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F1" s="103"/>
      <c r="AG1" s="122"/>
      <c r="AH1" s="122"/>
      <c r="AI1" s="115"/>
      <c r="AL1" s="99" t="s">
        <v>185</v>
      </c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M1" s="122"/>
      <c r="BN1" s="122"/>
      <c r="BO1" s="115"/>
      <c r="BP1" s="115"/>
      <c r="BQ1" s="146"/>
      <c r="BR1" s="236"/>
    </row>
    <row r="2" spans="1:130" s="110" customFormat="1" ht="34.5" thickBot="1" x14ac:dyDescent="0.55000000000000004">
      <c r="A2" s="105"/>
      <c r="B2" s="106"/>
      <c r="C2" s="107" t="s">
        <v>186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F2" s="111"/>
      <c r="AG2" s="122"/>
      <c r="AH2" s="122"/>
      <c r="AI2" s="115"/>
      <c r="AL2" s="107" t="s">
        <v>186</v>
      </c>
      <c r="BM2" s="122"/>
      <c r="BN2" s="122"/>
      <c r="BO2" s="115"/>
      <c r="BP2" s="115"/>
      <c r="BQ2" s="146"/>
      <c r="BR2" s="236"/>
    </row>
    <row r="3" spans="1:130" s="11" customFormat="1" ht="23.25" customHeight="1" thickBot="1" x14ac:dyDescent="0.4">
      <c r="A3" s="90"/>
      <c r="B3" s="91" t="s">
        <v>12</v>
      </c>
      <c r="C3" s="91"/>
      <c r="D3" s="91" t="s">
        <v>7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92"/>
      <c r="AG3" s="123"/>
      <c r="AH3" s="123"/>
      <c r="AI3" s="116"/>
      <c r="AJ3" s="91"/>
      <c r="AK3" s="91"/>
      <c r="AL3" s="91" t="s">
        <v>8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123"/>
      <c r="BN3" s="123"/>
      <c r="BO3" s="116"/>
      <c r="BP3" s="116"/>
      <c r="BQ3" s="147"/>
      <c r="BR3" s="237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</row>
    <row r="4" spans="1:130" s="9" customFormat="1" ht="93" customHeight="1" thickBot="1" x14ac:dyDescent="0.35">
      <c r="A4" s="30"/>
      <c r="B4" s="93" t="s">
        <v>16</v>
      </c>
      <c r="C4" s="26"/>
      <c r="D4" s="23"/>
      <c r="E4" s="23">
        <v>1</v>
      </c>
      <c r="F4" s="23">
        <v>2</v>
      </c>
      <c r="G4" s="23" t="s">
        <v>78</v>
      </c>
      <c r="H4" s="23" t="s">
        <v>77</v>
      </c>
      <c r="I4" s="23" t="s">
        <v>79</v>
      </c>
      <c r="J4" s="23" t="s">
        <v>80</v>
      </c>
      <c r="K4" s="23" t="s">
        <v>81</v>
      </c>
      <c r="L4" s="23">
        <v>4</v>
      </c>
      <c r="M4" s="23">
        <v>5</v>
      </c>
      <c r="N4" s="23">
        <v>6</v>
      </c>
      <c r="O4" s="23">
        <v>7</v>
      </c>
      <c r="P4" s="23" t="s">
        <v>82</v>
      </c>
      <c r="Q4" s="23" t="s">
        <v>83</v>
      </c>
      <c r="R4" s="23" t="s">
        <v>84</v>
      </c>
      <c r="S4" s="23" t="s">
        <v>89</v>
      </c>
      <c r="T4" s="23" t="s">
        <v>85</v>
      </c>
      <c r="U4" s="23">
        <v>9</v>
      </c>
      <c r="V4" s="23">
        <v>10</v>
      </c>
      <c r="W4" s="23">
        <v>11</v>
      </c>
      <c r="X4" s="23" t="s">
        <v>90</v>
      </c>
      <c r="Y4" s="23" t="s">
        <v>91</v>
      </c>
      <c r="Z4" s="23" t="s">
        <v>86</v>
      </c>
      <c r="AA4" s="23" t="s">
        <v>87</v>
      </c>
      <c r="AB4" s="23" t="s">
        <v>88</v>
      </c>
      <c r="AC4" s="23">
        <v>13</v>
      </c>
      <c r="AD4" s="23">
        <v>14</v>
      </c>
      <c r="AE4" s="26" t="s">
        <v>5</v>
      </c>
      <c r="AF4" s="26" t="s">
        <v>6</v>
      </c>
      <c r="AG4" s="124" t="s">
        <v>0</v>
      </c>
      <c r="AH4" s="124" t="s">
        <v>1</v>
      </c>
      <c r="AI4" s="117" t="s">
        <v>4</v>
      </c>
      <c r="AJ4" s="32"/>
      <c r="AK4" s="31"/>
      <c r="AL4" s="23"/>
      <c r="AM4" s="23">
        <v>1</v>
      </c>
      <c r="AN4" s="23">
        <v>2</v>
      </c>
      <c r="AO4" s="23" t="s">
        <v>78</v>
      </c>
      <c r="AP4" s="23" t="s">
        <v>77</v>
      </c>
      <c r="AQ4" s="23" t="s">
        <v>79</v>
      </c>
      <c r="AR4" s="23" t="s">
        <v>80</v>
      </c>
      <c r="AS4" s="23" t="s">
        <v>81</v>
      </c>
      <c r="AT4" s="23">
        <v>4</v>
      </c>
      <c r="AU4" s="23">
        <v>5</v>
      </c>
      <c r="AV4" s="23">
        <v>6</v>
      </c>
      <c r="AW4" s="23">
        <v>7</v>
      </c>
      <c r="AX4" s="23" t="s">
        <v>82</v>
      </c>
      <c r="AY4" s="23" t="s">
        <v>83</v>
      </c>
      <c r="AZ4" s="23" t="s">
        <v>84</v>
      </c>
      <c r="BA4" s="23" t="s">
        <v>89</v>
      </c>
      <c r="BB4" s="23" t="s">
        <v>85</v>
      </c>
      <c r="BC4" s="23">
        <v>9</v>
      </c>
      <c r="BD4" s="23">
        <v>10</v>
      </c>
      <c r="BE4" s="23">
        <v>11</v>
      </c>
      <c r="BF4" s="23" t="s">
        <v>90</v>
      </c>
      <c r="BG4" s="23" t="s">
        <v>91</v>
      </c>
      <c r="BH4" s="23" t="s">
        <v>86</v>
      </c>
      <c r="BI4" s="23" t="s">
        <v>87</v>
      </c>
      <c r="BJ4" s="23" t="s">
        <v>88</v>
      </c>
      <c r="BK4" s="23">
        <v>13</v>
      </c>
      <c r="BL4" s="23">
        <v>14</v>
      </c>
      <c r="BM4" s="124" t="s">
        <v>9</v>
      </c>
      <c r="BN4" s="124" t="s">
        <v>2</v>
      </c>
      <c r="BO4" s="117" t="s">
        <v>3</v>
      </c>
      <c r="BP4" s="117" t="s">
        <v>4</v>
      </c>
      <c r="BQ4" s="148" t="s">
        <v>10</v>
      </c>
      <c r="BR4" s="238" t="s">
        <v>11</v>
      </c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</row>
    <row r="5" spans="1:130" s="4" customFormat="1" ht="20.100000000000001" customHeight="1" thickTop="1" x14ac:dyDescent="0.25">
      <c r="A5" s="220">
        <v>4430</v>
      </c>
      <c r="B5" s="168" t="s">
        <v>117</v>
      </c>
      <c r="C5" s="168" t="s">
        <v>111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>
        <v>5</v>
      </c>
      <c r="W5" s="66"/>
      <c r="X5" s="66"/>
      <c r="Y5" s="66"/>
      <c r="Z5" s="66"/>
      <c r="AA5" s="66"/>
      <c r="AB5" s="66"/>
      <c r="AC5" s="66"/>
      <c r="AD5" s="49"/>
      <c r="AE5" s="49"/>
      <c r="AF5" s="50"/>
      <c r="AG5" s="125">
        <f t="shared" ref="AG5:AG13" si="0">SUM(D5:AD5)</f>
        <v>5</v>
      </c>
      <c r="AH5" s="130">
        <v>115.41</v>
      </c>
      <c r="AI5" s="119">
        <f t="shared" ref="AI5:AI15" si="1">SUM(AG5:AH5)</f>
        <v>120.41</v>
      </c>
      <c r="AJ5" s="49"/>
      <c r="AK5" s="49"/>
      <c r="AL5" s="66"/>
      <c r="AM5" s="66"/>
      <c r="AN5" s="66"/>
      <c r="AO5" s="66"/>
      <c r="AP5" s="66"/>
      <c r="AQ5" s="66"/>
      <c r="AR5" s="66"/>
      <c r="AS5" s="66"/>
      <c r="AT5" s="43"/>
      <c r="AU5" s="43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43"/>
      <c r="BG5" s="43"/>
      <c r="BH5" s="66"/>
      <c r="BI5" s="66"/>
      <c r="BJ5" s="66"/>
      <c r="BK5" s="66"/>
      <c r="BL5" s="66"/>
      <c r="BM5" s="125">
        <f t="shared" ref="BM5:BM15" si="2">SUM(AL5:BL5)</f>
        <v>0</v>
      </c>
      <c r="BN5" s="130">
        <v>113.15</v>
      </c>
      <c r="BO5" s="119">
        <f t="shared" ref="BO5:BO15" si="3">SUM(BM5:BN5)</f>
        <v>113.15</v>
      </c>
      <c r="BP5" s="119">
        <f t="shared" ref="BP5:BP15" si="4">SUM(AI5)</f>
        <v>120.41</v>
      </c>
      <c r="BQ5" s="229">
        <f t="shared" ref="BQ5:BQ15" si="5">SUM(BO5:BP5)</f>
        <v>233.56</v>
      </c>
      <c r="BR5" s="242">
        <v>1</v>
      </c>
      <c r="BS5" s="88" t="s">
        <v>181</v>
      </c>
    </row>
    <row r="6" spans="1:130" s="4" customFormat="1" ht="20.100000000000001" customHeight="1" x14ac:dyDescent="0.25">
      <c r="A6" s="172">
        <v>4466</v>
      </c>
      <c r="B6" s="176" t="s">
        <v>115</v>
      </c>
      <c r="C6" s="174" t="s">
        <v>118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>
        <v>5</v>
      </c>
      <c r="W6" s="63"/>
      <c r="X6" s="63"/>
      <c r="Y6" s="63"/>
      <c r="Z6" s="63"/>
      <c r="AA6" s="63"/>
      <c r="AB6" s="63"/>
      <c r="AC6" s="63"/>
      <c r="AD6" s="63"/>
      <c r="AE6" s="33"/>
      <c r="AF6" s="34"/>
      <c r="AG6" s="126">
        <f t="shared" si="0"/>
        <v>5</v>
      </c>
      <c r="AH6" s="131">
        <v>124.64</v>
      </c>
      <c r="AI6" s="120">
        <f t="shared" si="1"/>
        <v>129.63999999999999</v>
      </c>
      <c r="AJ6" s="33"/>
      <c r="AK6" s="3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126">
        <f t="shared" si="2"/>
        <v>0</v>
      </c>
      <c r="BN6" s="131">
        <v>123.15</v>
      </c>
      <c r="BO6" s="120">
        <f t="shared" si="3"/>
        <v>123.15</v>
      </c>
      <c r="BP6" s="120">
        <f t="shared" si="4"/>
        <v>129.63999999999999</v>
      </c>
      <c r="BQ6" s="149">
        <f t="shared" si="5"/>
        <v>252.79</v>
      </c>
      <c r="BR6" s="243">
        <v>2</v>
      </c>
      <c r="BS6" s="88" t="s">
        <v>182</v>
      </c>
    </row>
    <row r="7" spans="1:130" s="4" customFormat="1" ht="20.100000000000001" customHeight="1" x14ac:dyDescent="0.2">
      <c r="A7" s="221" t="s">
        <v>53</v>
      </c>
      <c r="B7" s="222" t="s">
        <v>116</v>
      </c>
      <c r="C7" s="223" t="s">
        <v>119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>
        <v>5</v>
      </c>
      <c r="Y7" s="63"/>
      <c r="Z7" s="63"/>
      <c r="AA7" s="63"/>
      <c r="AB7" s="63"/>
      <c r="AC7" s="63"/>
      <c r="AD7" s="63"/>
      <c r="AE7" s="45"/>
      <c r="AF7" s="46"/>
      <c r="AG7" s="126">
        <f t="shared" si="0"/>
        <v>5</v>
      </c>
      <c r="AH7" s="131">
        <v>126.12</v>
      </c>
      <c r="AI7" s="120">
        <f t="shared" si="1"/>
        <v>131.12</v>
      </c>
      <c r="AJ7" s="45"/>
      <c r="AK7" s="45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>
        <v>5</v>
      </c>
      <c r="BE7" s="63"/>
      <c r="BF7" s="63"/>
      <c r="BG7" s="63"/>
      <c r="BH7" s="63"/>
      <c r="BI7" s="63"/>
      <c r="BJ7" s="63"/>
      <c r="BK7" s="63"/>
      <c r="BL7" s="63"/>
      <c r="BM7" s="126">
        <f t="shared" si="2"/>
        <v>5</v>
      </c>
      <c r="BN7" s="131">
        <v>120.98</v>
      </c>
      <c r="BO7" s="120">
        <f t="shared" si="3"/>
        <v>125.98</v>
      </c>
      <c r="BP7" s="120">
        <f t="shared" si="4"/>
        <v>131.12</v>
      </c>
      <c r="BQ7" s="149">
        <f t="shared" si="5"/>
        <v>257.10000000000002</v>
      </c>
      <c r="BR7" s="243">
        <v>3</v>
      </c>
    </row>
    <row r="8" spans="1:130" s="4" customFormat="1" ht="20.100000000000001" customHeight="1" x14ac:dyDescent="0.2">
      <c r="A8" s="224">
        <v>3951</v>
      </c>
      <c r="B8" s="225" t="s">
        <v>26</v>
      </c>
      <c r="C8" s="171" t="s">
        <v>23</v>
      </c>
      <c r="D8" s="63"/>
      <c r="E8" s="63"/>
      <c r="F8" s="63">
        <v>5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45"/>
      <c r="AF8" s="46"/>
      <c r="AG8" s="126">
        <f t="shared" si="0"/>
        <v>5</v>
      </c>
      <c r="AH8" s="131">
        <v>127.7</v>
      </c>
      <c r="AI8" s="120">
        <f t="shared" si="1"/>
        <v>132.69999999999999</v>
      </c>
      <c r="AJ8" s="45"/>
      <c r="AK8" s="45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126">
        <f t="shared" si="2"/>
        <v>0</v>
      </c>
      <c r="BN8" s="131">
        <v>124.83</v>
      </c>
      <c r="BO8" s="120">
        <f t="shared" si="3"/>
        <v>124.83</v>
      </c>
      <c r="BP8" s="120">
        <f t="shared" si="4"/>
        <v>132.69999999999999</v>
      </c>
      <c r="BQ8" s="149">
        <f t="shared" si="5"/>
        <v>257.52999999999997</v>
      </c>
      <c r="BR8" s="239">
        <v>4</v>
      </c>
    </row>
    <row r="9" spans="1:130" s="4" customFormat="1" ht="20.100000000000001" customHeight="1" x14ac:dyDescent="0.2">
      <c r="A9" s="165">
        <v>4267</v>
      </c>
      <c r="B9" s="170" t="s">
        <v>47</v>
      </c>
      <c r="C9" s="170" t="s">
        <v>52</v>
      </c>
      <c r="D9" s="63"/>
      <c r="E9" s="63">
        <v>5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45"/>
      <c r="AF9" s="46"/>
      <c r="AG9" s="126">
        <f t="shared" si="0"/>
        <v>5</v>
      </c>
      <c r="AH9" s="131">
        <v>129.97</v>
      </c>
      <c r="AI9" s="120">
        <f t="shared" si="1"/>
        <v>134.97</v>
      </c>
      <c r="AJ9" s="45"/>
      <c r="AK9" s="45"/>
      <c r="AL9" s="63"/>
      <c r="AM9" s="63"/>
      <c r="AN9" s="63"/>
      <c r="AO9" s="63"/>
      <c r="AP9" s="63"/>
      <c r="AQ9" s="63"/>
      <c r="AR9" s="63"/>
      <c r="AS9" s="63"/>
      <c r="AT9" s="63"/>
      <c r="AU9" s="63">
        <v>5</v>
      </c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126">
        <f t="shared" si="2"/>
        <v>5</v>
      </c>
      <c r="BN9" s="131">
        <v>125.31</v>
      </c>
      <c r="BO9" s="120">
        <f t="shared" si="3"/>
        <v>130.31</v>
      </c>
      <c r="BP9" s="120">
        <f t="shared" si="4"/>
        <v>134.97</v>
      </c>
      <c r="BQ9" s="149">
        <f t="shared" si="5"/>
        <v>265.27999999999997</v>
      </c>
      <c r="BR9" s="239">
        <v>5</v>
      </c>
    </row>
    <row r="10" spans="1:130" s="4" customFormat="1" ht="20.100000000000001" customHeight="1" x14ac:dyDescent="0.25">
      <c r="A10" s="208">
        <v>4241</v>
      </c>
      <c r="B10" s="226" t="s">
        <v>46</v>
      </c>
      <c r="C10" s="184" t="s">
        <v>51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45"/>
      <c r="AF10" s="46"/>
      <c r="AG10" s="126">
        <f t="shared" si="0"/>
        <v>0</v>
      </c>
      <c r="AH10" s="131">
        <v>129.31</v>
      </c>
      <c r="AI10" s="120">
        <f t="shared" si="1"/>
        <v>129.31</v>
      </c>
      <c r="AJ10" s="45"/>
      <c r="AK10" s="45"/>
      <c r="AL10" s="63"/>
      <c r="AM10" s="63"/>
      <c r="AN10" s="63"/>
      <c r="AO10" s="63"/>
      <c r="AP10" s="63"/>
      <c r="AQ10" s="63"/>
      <c r="AR10" s="63"/>
      <c r="AS10" s="63"/>
      <c r="AT10" s="63"/>
      <c r="AU10" s="63">
        <v>5</v>
      </c>
      <c r="AV10" s="63"/>
      <c r="AW10" s="63"/>
      <c r="AX10" s="63"/>
      <c r="AY10" s="63"/>
      <c r="AZ10" s="63"/>
      <c r="BA10" s="63"/>
      <c r="BB10" s="63"/>
      <c r="BC10" s="63">
        <v>5</v>
      </c>
      <c r="BD10" s="63"/>
      <c r="BE10" s="63"/>
      <c r="BF10" s="63"/>
      <c r="BG10" s="63"/>
      <c r="BH10" s="63"/>
      <c r="BI10" s="63"/>
      <c r="BJ10" s="63"/>
      <c r="BK10" s="63"/>
      <c r="BL10" s="63"/>
      <c r="BM10" s="126">
        <f t="shared" si="2"/>
        <v>10</v>
      </c>
      <c r="BN10" s="131">
        <v>129.94999999999999</v>
      </c>
      <c r="BO10" s="120">
        <f t="shared" si="3"/>
        <v>139.94999999999999</v>
      </c>
      <c r="BP10" s="120">
        <f t="shared" si="4"/>
        <v>129.31</v>
      </c>
      <c r="BQ10" s="149">
        <f t="shared" si="5"/>
        <v>269.26</v>
      </c>
      <c r="BR10" s="239">
        <v>6</v>
      </c>
    </row>
    <row r="11" spans="1:130" s="4" customFormat="1" ht="20.100000000000001" customHeight="1" x14ac:dyDescent="0.2">
      <c r="A11" s="224">
        <v>3633</v>
      </c>
      <c r="B11" s="171" t="s">
        <v>43</v>
      </c>
      <c r="C11" s="171" t="s">
        <v>24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2"/>
      <c r="AE11" s="45"/>
      <c r="AF11" s="46"/>
      <c r="AG11" s="126">
        <f t="shared" si="0"/>
        <v>0</v>
      </c>
      <c r="AH11" s="131">
        <v>137.21</v>
      </c>
      <c r="AI11" s="120">
        <f t="shared" si="1"/>
        <v>137.21</v>
      </c>
      <c r="AJ11" s="45"/>
      <c r="AK11" s="45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126">
        <f t="shared" si="2"/>
        <v>0</v>
      </c>
      <c r="BN11" s="131">
        <v>132.13</v>
      </c>
      <c r="BO11" s="120">
        <f t="shared" si="3"/>
        <v>132.13</v>
      </c>
      <c r="BP11" s="120">
        <f t="shared" si="4"/>
        <v>137.21</v>
      </c>
      <c r="BQ11" s="149">
        <f t="shared" si="5"/>
        <v>269.34000000000003</v>
      </c>
      <c r="BR11" s="239">
        <v>7</v>
      </c>
    </row>
    <row r="12" spans="1:130" s="4" customFormat="1" ht="20.100000000000001" customHeight="1" x14ac:dyDescent="0.2">
      <c r="A12" s="227">
        <v>4619</v>
      </c>
      <c r="B12" s="166" t="s">
        <v>120</v>
      </c>
      <c r="C12" s="167" t="s">
        <v>100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35"/>
      <c r="AE12" s="33"/>
      <c r="AF12" s="34"/>
      <c r="AG12" s="126">
        <f t="shared" si="0"/>
        <v>0</v>
      </c>
      <c r="AH12" s="131">
        <v>162.57</v>
      </c>
      <c r="AI12" s="120">
        <f t="shared" si="1"/>
        <v>162.57</v>
      </c>
      <c r="AJ12" s="33"/>
      <c r="AK12" s="33"/>
      <c r="AL12" s="63"/>
      <c r="AM12" s="63"/>
      <c r="AN12" s="63"/>
      <c r="AO12" s="63"/>
      <c r="AP12" s="63"/>
      <c r="AQ12" s="63"/>
      <c r="AR12" s="63"/>
      <c r="AS12" s="63"/>
      <c r="AT12" s="35"/>
      <c r="AU12" s="35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35"/>
      <c r="BG12" s="35"/>
      <c r="BH12" s="63"/>
      <c r="BI12" s="63"/>
      <c r="BJ12" s="63"/>
      <c r="BK12" s="63"/>
      <c r="BL12" s="63"/>
      <c r="BM12" s="126">
        <f t="shared" si="2"/>
        <v>0</v>
      </c>
      <c r="BN12" s="131">
        <v>150.88</v>
      </c>
      <c r="BO12" s="120">
        <f t="shared" si="3"/>
        <v>150.88</v>
      </c>
      <c r="BP12" s="120">
        <f t="shared" si="4"/>
        <v>162.57</v>
      </c>
      <c r="BQ12" s="149">
        <f t="shared" si="5"/>
        <v>313.45</v>
      </c>
      <c r="BR12" s="239">
        <v>8</v>
      </c>
    </row>
    <row r="13" spans="1:130" s="4" customFormat="1" ht="20.100000000000001" customHeight="1" x14ac:dyDescent="0.2">
      <c r="A13" s="224" t="s">
        <v>108</v>
      </c>
      <c r="B13" s="171" t="s">
        <v>42</v>
      </c>
      <c r="C13" s="171" t="s">
        <v>49</v>
      </c>
      <c r="D13" s="63"/>
      <c r="E13" s="63"/>
      <c r="F13" s="63"/>
      <c r="G13" s="63"/>
      <c r="H13" s="63">
        <v>20</v>
      </c>
      <c r="I13" s="63"/>
      <c r="J13" s="63"/>
      <c r="K13" s="63"/>
      <c r="L13" s="63"/>
      <c r="M13" s="63">
        <v>5</v>
      </c>
      <c r="N13" s="63"/>
      <c r="O13" s="63"/>
      <c r="P13" s="63"/>
      <c r="Q13" s="63"/>
      <c r="R13" s="63"/>
      <c r="S13" s="63"/>
      <c r="T13" s="63"/>
      <c r="U13" s="63"/>
      <c r="V13" s="63">
        <v>5</v>
      </c>
      <c r="W13" s="63"/>
      <c r="X13" s="63"/>
      <c r="Y13" s="63"/>
      <c r="Z13" s="63"/>
      <c r="AA13" s="63"/>
      <c r="AB13" s="63"/>
      <c r="AC13" s="63"/>
      <c r="AD13" s="62"/>
      <c r="AE13" s="33"/>
      <c r="AF13" s="34"/>
      <c r="AG13" s="126">
        <f t="shared" si="0"/>
        <v>30</v>
      </c>
      <c r="AH13" s="131">
        <v>181.48</v>
      </c>
      <c r="AI13" s="120">
        <f t="shared" si="1"/>
        <v>211.48</v>
      </c>
      <c r="AJ13" s="33"/>
      <c r="AK13" s="3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126">
        <f t="shared" si="2"/>
        <v>0</v>
      </c>
      <c r="BN13" s="131">
        <v>159.76</v>
      </c>
      <c r="BO13" s="120">
        <f t="shared" si="3"/>
        <v>159.76</v>
      </c>
      <c r="BP13" s="120">
        <f t="shared" si="4"/>
        <v>211.48</v>
      </c>
      <c r="BQ13" s="149">
        <f t="shared" si="5"/>
        <v>371.24</v>
      </c>
      <c r="BR13" s="239">
        <v>9</v>
      </c>
    </row>
    <row r="14" spans="1:130" s="4" customFormat="1" ht="20.100000000000001" customHeight="1" x14ac:dyDescent="0.2">
      <c r="A14" s="221" t="s">
        <v>109</v>
      </c>
      <c r="B14" s="228" t="s">
        <v>110</v>
      </c>
      <c r="C14" s="228" t="s">
        <v>111</v>
      </c>
      <c r="D14" s="63"/>
      <c r="E14" s="63"/>
      <c r="F14" s="63"/>
      <c r="G14" s="63"/>
      <c r="H14" s="63">
        <v>20</v>
      </c>
      <c r="I14" s="63"/>
      <c r="J14" s="63"/>
      <c r="K14" s="63"/>
      <c r="L14" s="63"/>
      <c r="M14" s="63">
        <v>5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>
        <v>5</v>
      </c>
      <c r="Y14" s="63"/>
      <c r="Z14" s="63"/>
      <c r="AA14" s="63"/>
      <c r="AB14" s="63"/>
      <c r="AC14" s="63"/>
      <c r="AD14" s="63"/>
      <c r="AE14" s="47"/>
      <c r="AF14" s="48"/>
      <c r="AG14" s="126">
        <v>30</v>
      </c>
      <c r="AH14" s="141">
        <v>199</v>
      </c>
      <c r="AI14" s="120">
        <f t="shared" si="1"/>
        <v>229</v>
      </c>
      <c r="AJ14" s="44"/>
      <c r="AK14" s="44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126">
        <f t="shared" si="2"/>
        <v>0</v>
      </c>
      <c r="BN14" s="141">
        <v>160.03</v>
      </c>
      <c r="BO14" s="120">
        <f t="shared" si="3"/>
        <v>160.03</v>
      </c>
      <c r="BP14" s="120">
        <f t="shared" si="4"/>
        <v>229</v>
      </c>
      <c r="BQ14" s="149">
        <f t="shared" si="5"/>
        <v>389.03</v>
      </c>
      <c r="BR14" s="239">
        <v>10</v>
      </c>
    </row>
    <row r="15" spans="1:130" s="4" customFormat="1" ht="20.100000000000001" customHeight="1" x14ac:dyDescent="0.2">
      <c r="A15" s="165" t="s">
        <v>112</v>
      </c>
      <c r="B15" s="166" t="s">
        <v>113</v>
      </c>
      <c r="C15" s="167" t="s">
        <v>114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>
        <v>5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33"/>
      <c r="AF15" s="34"/>
      <c r="AG15" s="126">
        <f>SUM(D15:AD15)</f>
        <v>5</v>
      </c>
      <c r="AH15" s="131">
        <v>177.74</v>
      </c>
      <c r="AI15" s="120">
        <f t="shared" si="1"/>
        <v>182.74</v>
      </c>
      <c r="AJ15" s="33"/>
      <c r="AK15" s="3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126">
        <f t="shared" si="2"/>
        <v>0</v>
      </c>
      <c r="BN15" s="131">
        <v>225.56</v>
      </c>
      <c r="BO15" s="120">
        <f t="shared" si="3"/>
        <v>225.56</v>
      </c>
      <c r="BP15" s="120">
        <f t="shared" si="4"/>
        <v>182.74</v>
      </c>
      <c r="BQ15" s="149">
        <f t="shared" si="5"/>
        <v>408.3</v>
      </c>
      <c r="BR15" s="239">
        <v>12</v>
      </c>
    </row>
    <row r="16" spans="1:130" s="4" customFormat="1" ht="20.100000000000001" customHeight="1" thickBot="1" x14ac:dyDescent="0.3">
      <c r="A16" s="218"/>
      <c r="B16" s="219"/>
      <c r="C16" s="219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51"/>
      <c r="AE16" s="52"/>
      <c r="AF16" s="53"/>
      <c r="AG16" s="127"/>
      <c r="AH16" s="132"/>
      <c r="AI16" s="133"/>
      <c r="AJ16" s="52"/>
      <c r="AK16" s="52"/>
      <c r="AL16" s="68"/>
      <c r="AM16" s="68"/>
      <c r="AN16" s="68"/>
      <c r="AO16" s="68"/>
      <c r="AP16" s="68"/>
      <c r="AQ16" s="68"/>
      <c r="AR16" s="68"/>
      <c r="AS16" s="68"/>
      <c r="AT16" s="51"/>
      <c r="AU16" s="51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51"/>
      <c r="BG16" s="51"/>
      <c r="BH16" s="68"/>
      <c r="BI16" s="68"/>
      <c r="BJ16" s="68"/>
      <c r="BK16" s="68"/>
      <c r="BL16" s="68"/>
      <c r="BM16" s="127"/>
      <c r="BN16" s="132"/>
      <c r="BO16" s="133"/>
      <c r="BP16" s="133"/>
      <c r="BQ16" s="230"/>
      <c r="BR16" s="244"/>
    </row>
    <row r="17" spans="1:130" s="9" customFormat="1" ht="33.75" customHeight="1" thickTop="1" thickBot="1" x14ac:dyDescent="0.3">
      <c r="A17" s="24"/>
      <c r="B17" s="8"/>
      <c r="C17" s="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"/>
      <c r="AF17" s="5"/>
      <c r="AG17" s="142"/>
      <c r="AH17" s="142"/>
      <c r="AI17" s="134"/>
      <c r="AJ17" s="4"/>
      <c r="AK17" s="4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42"/>
      <c r="BN17" s="142"/>
      <c r="BO17" s="134"/>
      <c r="BP17" s="134"/>
      <c r="BQ17" s="231"/>
      <c r="BR17" s="240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</row>
    <row r="18" spans="1:130" s="94" customFormat="1" ht="20.100000000000001" customHeight="1" thickTop="1" thickBot="1" x14ac:dyDescent="0.4">
      <c r="A18" s="90"/>
      <c r="B18" s="91" t="s">
        <v>14</v>
      </c>
      <c r="C18" s="91"/>
      <c r="D18" s="91" t="s">
        <v>7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2"/>
      <c r="AF18" s="92"/>
      <c r="AG18" s="123"/>
      <c r="AH18" s="123"/>
      <c r="AI18" s="116"/>
      <c r="AJ18" s="91"/>
      <c r="AK18" s="91"/>
      <c r="AL18" s="91" t="s">
        <v>8</v>
      </c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123"/>
      <c r="BN18" s="123"/>
      <c r="BO18" s="116"/>
      <c r="BP18" s="116"/>
      <c r="BQ18" s="147"/>
      <c r="BR18" s="237"/>
    </row>
    <row r="19" spans="1:130" s="4" customFormat="1" ht="93" customHeight="1" thickBot="1" x14ac:dyDescent="0.35">
      <c r="A19" s="25"/>
      <c r="B19" s="93" t="s">
        <v>16</v>
      </c>
      <c r="C19" s="22"/>
      <c r="D19" s="23"/>
      <c r="E19" s="23">
        <v>1</v>
      </c>
      <c r="F19" s="23">
        <v>2</v>
      </c>
      <c r="G19" s="23" t="s">
        <v>78</v>
      </c>
      <c r="H19" s="23" t="s">
        <v>77</v>
      </c>
      <c r="I19" s="23" t="s">
        <v>79</v>
      </c>
      <c r="J19" s="23" t="s">
        <v>80</v>
      </c>
      <c r="K19" s="23" t="s">
        <v>81</v>
      </c>
      <c r="L19" s="23">
        <v>4</v>
      </c>
      <c r="M19" s="23">
        <v>5</v>
      </c>
      <c r="N19" s="23">
        <v>6</v>
      </c>
      <c r="O19" s="23">
        <v>7</v>
      </c>
      <c r="P19" s="23" t="s">
        <v>82</v>
      </c>
      <c r="Q19" s="23" t="s">
        <v>83</v>
      </c>
      <c r="R19" s="23" t="s">
        <v>84</v>
      </c>
      <c r="S19" s="23" t="s">
        <v>89</v>
      </c>
      <c r="T19" s="23" t="s">
        <v>85</v>
      </c>
      <c r="U19" s="23">
        <v>9</v>
      </c>
      <c r="V19" s="23">
        <v>10</v>
      </c>
      <c r="W19" s="23">
        <v>11</v>
      </c>
      <c r="X19" s="23" t="s">
        <v>90</v>
      </c>
      <c r="Y19" s="23" t="s">
        <v>91</v>
      </c>
      <c r="Z19" s="23" t="s">
        <v>86</v>
      </c>
      <c r="AA19" s="23" t="s">
        <v>87</v>
      </c>
      <c r="AB19" s="23" t="s">
        <v>88</v>
      </c>
      <c r="AC19" s="23">
        <v>13</v>
      </c>
      <c r="AD19" s="23">
        <v>14</v>
      </c>
      <c r="AE19" s="26" t="s">
        <v>5</v>
      </c>
      <c r="AF19" s="26" t="s">
        <v>6</v>
      </c>
      <c r="AG19" s="124" t="s">
        <v>0</v>
      </c>
      <c r="AH19" s="128" t="s">
        <v>1</v>
      </c>
      <c r="AI19" s="118" t="s">
        <v>4</v>
      </c>
      <c r="AJ19" s="27"/>
      <c r="AK19" s="8"/>
      <c r="AL19" s="23"/>
      <c r="AM19" s="23">
        <v>1</v>
      </c>
      <c r="AN19" s="23">
        <v>2</v>
      </c>
      <c r="AO19" s="23" t="s">
        <v>78</v>
      </c>
      <c r="AP19" s="23" t="s">
        <v>77</v>
      </c>
      <c r="AQ19" s="23" t="s">
        <v>79</v>
      </c>
      <c r="AR19" s="23" t="s">
        <v>80</v>
      </c>
      <c r="AS19" s="23" t="s">
        <v>81</v>
      </c>
      <c r="AT19" s="23">
        <v>4</v>
      </c>
      <c r="AU19" s="23">
        <v>5</v>
      </c>
      <c r="AV19" s="23">
        <v>6</v>
      </c>
      <c r="AW19" s="23">
        <v>7</v>
      </c>
      <c r="AX19" s="23" t="s">
        <v>82</v>
      </c>
      <c r="AY19" s="23" t="s">
        <v>83</v>
      </c>
      <c r="AZ19" s="23" t="s">
        <v>84</v>
      </c>
      <c r="BA19" s="23" t="s">
        <v>89</v>
      </c>
      <c r="BB19" s="23" t="s">
        <v>85</v>
      </c>
      <c r="BC19" s="23">
        <v>9</v>
      </c>
      <c r="BD19" s="23">
        <v>10</v>
      </c>
      <c r="BE19" s="23">
        <v>11</v>
      </c>
      <c r="BF19" s="23" t="s">
        <v>90</v>
      </c>
      <c r="BG19" s="23" t="s">
        <v>91</v>
      </c>
      <c r="BH19" s="23" t="s">
        <v>86</v>
      </c>
      <c r="BI19" s="23" t="s">
        <v>87</v>
      </c>
      <c r="BJ19" s="23" t="s">
        <v>88</v>
      </c>
      <c r="BK19" s="23">
        <v>13</v>
      </c>
      <c r="BL19" s="23">
        <v>14</v>
      </c>
      <c r="BM19" s="124" t="s">
        <v>9</v>
      </c>
      <c r="BN19" s="124" t="s">
        <v>2</v>
      </c>
      <c r="BO19" s="117" t="s">
        <v>3</v>
      </c>
      <c r="BP19" s="117" t="s">
        <v>4</v>
      </c>
      <c r="BQ19" s="148" t="s">
        <v>10</v>
      </c>
      <c r="BR19" s="238" t="s">
        <v>11</v>
      </c>
    </row>
    <row r="20" spans="1:130" s="4" customFormat="1" ht="20.100000000000001" customHeight="1" thickTop="1" x14ac:dyDescent="0.25">
      <c r="A20" s="203">
        <v>4639</v>
      </c>
      <c r="B20" s="204" t="s">
        <v>101</v>
      </c>
      <c r="C20" s="168" t="s">
        <v>100</v>
      </c>
      <c r="D20" s="66"/>
      <c r="E20" s="66"/>
      <c r="F20" s="66"/>
      <c r="G20" s="66"/>
      <c r="H20" s="66"/>
      <c r="I20" s="66"/>
      <c r="J20" s="66"/>
      <c r="K20" s="66"/>
      <c r="L20" s="66"/>
      <c r="M20" s="66">
        <v>5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49"/>
      <c r="AF20" s="50"/>
      <c r="AG20" s="125">
        <f t="shared" ref="AG20:AG40" si="6">SUM(D20:AD20)</f>
        <v>5</v>
      </c>
      <c r="AH20" s="130">
        <v>119.13</v>
      </c>
      <c r="AI20" s="119">
        <f t="shared" ref="AI20:AI28" si="7">SUM(AG20:AH20)</f>
        <v>124.13</v>
      </c>
      <c r="AJ20" s="49"/>
      <c r="AK20" s="49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>
        <v>5</v>
      </c>
      <c r="AZ20" s="66"/>
      <c r="BA20" s="66"/>
      <c r="BB20" s="66"/>
      <c r="BC20" s="66">
        <v>5</v>
      </c>
      <c r="BD20" s="66"/>
      <c r="BE20" s="66"/>
      <c r="BF20" s="66"/>
      <c r="BG20" s="66"/>
      <c r="BH20" s="66"/>
      <c r="BI20" s="66"/>
      <c r="BJ20" s="66"/>
      <c r="BK20" s="66"/>
      <c r="BL20" s="66"/>
      <c r="BM20" s="125">
        <f t="shared" ref="BM20:BM41" si="8">SUM(AL20:BL20)</f>
        <v>10</v>
      </c>
      <c r="BN20" s="130">
        <v>122.17</v>
      </c>
      <c r="BO20" s="119">
        <f t="shared" ref="BO20:BO41" si="9">SUM(BM20:BN20)</f>
        <v>132.17000000000002</v>
      </c>
      <c r="BP20" s="119">
        <f t="shared" ref="BP20:BP41" si="10">SUM(AI20)</f>
        <v>124.13</v>
      </c>
      <c r="BQ20" s="229">
        <f t="shared" ref="BQ20:BQ41" si="11">SUM(BO20:BP20)</f>
        <v>256.3</v>
      </c>
      <c r="BR20" s="242">
        <v>1</v>
      </c>
      <c r="BS20" s="88" t="s">
        <v>181</v>
      </c>
    </row>
    <row r="21" spans="1:130" s="4" customFormat="1" ht="20.100000000000001" customHeight="1" x14ac:dyDescent="0.25">
      <c r="A21" s="205">
        <v>3284</v>
      </c>
      <c r="B21" s="206" t="s">
        <v>74</v>
      </c>
      <c r="C21" s="207" t="s">
        <v>75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33"/>
      <c r="AF21" s="34"/>
      <c r="AG21" s="126">
        <f t="shared" si="6"/>
        <v>0</v>
      </c>
      <c r="AH21" s="131">
        <v>130.63</v>
      </c>
      <c r="AI21" s="120">
        <f t="shared" si="7"/>
        <v>130.63</v>
      </c>
      <c r="AJ21" s="33"/>
      <c r="AK21" s="33"/>
      <c r="AL21" s="63"/>
      <c r="AM21" s="63"/>
      <c r="AN21" s="63">
        <v>5</v>
      </c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126">
        <f t="shared" si="8"/>
        <v>5</v>
      </c>
      <c r="BN21" s="131">
        <v>121.82</v>
      </c>
      <c r="BO21" s="120">
        <f t="shared" si="9"/>
        <v>126.82</v>
      </c>
      <c r="BP21" s="120">
        <f t="shared" si="10"/>
        <v>130.63</v>
      </c>
      <c r="BQ21" s="149">
        <f t="shared" si="11"/>
        <v>257.45</v>
      </c>
      <c r="BR21" s="243">
        <v>2</v>
      </c>
      <c r="BS21" s="88" t="s">
        <v>182</v>
      </c>
    </row>
    <row r="22" spans="1:130" s="4" customFormat="1" ht="20.100000000000001" customHeight="1" x14ac:dyDescent="0.25">
      <c r="A22" s="208">
        <v>3</v>
      </c>
      <c r="B22" s="209" t="s">
        <v>141</v>
      </c>
      <c r="C22" s="184" t="s">
        <v>143</v>
      </c>
      <c r="D22" s="63"/>
      <c r="E22" s="63"/>
      <c r="F22" s="63"/>
      <c r="G22" s="63"/>
      <c r="H22" s="63"/>
      <c r="I22" s="63"/>
      <c r="J22" s="63"/>
      <c r="K22" s="63"/>
      <c r="L22" s="63"/>
      <c r="M22" s="63">
        <v>5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33"/>
      <c r="AF22" s="34"/>
      <c r="AG22" s="126">
        <f t="shared" si="6"/>
        <v>5</v>
      </c>
      <c r="AH22" s="131">
        <v>128.79</v>
      </c>
      <c r="AI22" s="120">
        <f t="shared" si="7"/>
        <v>133.79</v>
      </c>
      <c r="AJ22" s="33"/>
      <c r="AK22" s="3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126">
        <f t="shared" si="8"/>
        <v>0</v>
      </c>
      <c r="BN22" s="131">
        <v>130.13</v>
      </c>
      <c r="BO22" s="120">
        <f t="shared" si="9"/>
        <v>130.13</v>
      </c>
      <c r="BP22" s="120">
        <f t="shared" si="10"/>
        <v>133.79</v>
      </c>
      <c r="BQ22" s="149">
        <f t="shared" si="11"/>
        <v>263.91999999999996</v>
      </c>
      <c r="BR22" s="243">
        <v>3</v>
      </c>
    </row>
    <row r="23" spans="1:130" s="4" customFormat="1" ht="20.100000000000001" customHeight="1" x14ac:dyDescent="0.25">
      <c r="A23" s="165">
        <v>2027</v>
      </c>
      <c r="B23" s="210" t="s">
        <v>32</v>
      </c>
      <c r="C23" s="167" t="s">
        <v>33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41"/>
      <c r="AF23" s="42"/>
      <c r="AG23" s="126">
        <f t="shared" si="6"/>
        <v>0</v>
      </c>
      <c r="AH23" s="131">
        <v>134.09</v>
      </c>
      <c r="AI23" s="120">
        <f t="shared" si="7"/>
        <v>134.09</v>
      </c>
      <c r="AJ23" s="33"/>
      <c r="AK23" s="3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>
        <v>5</v>
      </c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126">
        <f t="shared" si="8"/>
        <v>5</v>
      </c>
      <c r="BN23" s="131">
        <v>126.11</v>
      </c>
      <c r="BO23" s="120">
        <f t="shared" si="9"/>
        <v>131.11000000000001</v>
      </c>
      <c r="BP23" s="120">
        <f t="shared" si="10"/>
        <v>134.09</v>
      </c>
      <c r="BQ23" s="149">
        <f t="shared" si="11"/>
        <v>265.20000000000005</v>
      </c>
      <c r="BR23" s="243">
        <v>4</v>
      </c>
    </row>
    <row r="24" spans="1:130" s="4" customFormat="1" ht="20.100000000000001" customHeight="1" x14ac:dyDescent="0.25">
      <c r="A24" s="165">
        <v>704</v>
      </c>
      <c r="B24" s="210" t="s">
        <v>180</v>
      </c>
      <c r="C24" s="167" t="s">
        <v>23</v>
      </c>
      <c r="D24" s="63"/>
      <c r="E24" s="63"/>
      <c r="F24" s="63"/>
      <c r="G24" s="63"/>
      <c r="H24" s="63"/>
      <c r="I24" s="63"/>
      <c r="J24" s="63"/>
      <c r="K24" s="63"/>
      <c r="L24" s="63"/>
      <c r="M24" s="63">
        <v>5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>
        <v>5</v>
      </c>
      <c r="AD24" s="63"/>
      <c r="AE24" s="33"/>
      <c r="AF24" s="34"/>
      <c r="AG24" s="126">
        <f t="shared" si="6"/>
        <v>10</v>
      </c>
      <c r="AH24" s="131">
        <v>126.54</v>
      </c>
      <c r="AI24" s="120">
        <f t="shared" si="7"/>
        <v>136.54000000000002</v>
      </c>
      <c r="AJ24" s="33"/>
      <c r="AK24" s="33"/>
      <c r="AL24" s="63"/>
      <c r="AM24" s="63"/>
      <c r="AN24" s="63">
        <v>5</v>
      </c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>
        <v>5</v>
      </c>
      <c r="BL24" s="63"/>
      <c r="BM24" s="126">
        <f t="shared" si="8"/>
        <v>10</v>
      </c>
      <c r="BN24" s="131">
        <v>119.1</v>
      </c>
      <c r="BO24" s="120">
        <f t="shared" si="9"/>
        <v>129.1</v>
      </c>
      <c r="BP24" s="120">
        <f t="shared" si="10"/>
        <v>136.54000000000002</v>
      </c>
      <c r="BQ24" s="149">
        <f t="shared" si="11"/>
        <v>265.64</v>
      </c>
      <c r="BR24" s="243">
        <v>5</v>
      </c>
    </row>
    <row r="25" spans="1:130" s="4" customFormat="1" ht="20.100000000000001" customHeight="1" x14ac:dyDescent="0.25">
      <c r="A25" s="165">
        <v>4169</v>
      </c>
      <c r="B25" s="210" t="s">
        <v>102</v>
      </c>
      <c r="C25" s="171" t="s">
        <v>103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>
        <v>5</v>
      </c>
      <c r="W25" s="63"/>
      <c r="X25" s="63"/>
      <c r="Y25" s="63"/>
      <c r="Z25" s="63"/>
      <c r="AA25" s="63"/>
      <c r="AB25" s="63"/>
      <c r="AC25" s="63"/>
      <c r="AD25" s="63"/>
      <c r="AE25" s="33"/>
      <c r="AF25" s="34"/>
      <c r="AG25" s="126">
        <f t="shared" si="6"/>
        <v>5</v>
      </c>
      <c r="AH25" s="131">
        <v>131.03</v>
      </c>
      <c r="AI25" s="120">
        <f t="shared" si="7"/>
        <v>136.03</v>
      </c>
      <c r="AJ25" s="33"/>
      <c r="AK25" s="33"/>
      <c r="AL25" s="63"/>
      <c r="AM25" s="63"/>
      <c r="AN25" s="63"/>
      <c r="AO25" s="63"/>
      <c r="AP25" s="63"/>
      <c r="AQ25" s="63"/>
      <c r="AR25" s="63"/>
      <c r="AS25" s="63">
        <v>5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126">
        <f t="shared" si="8"/>
        <v>5</v>
      </c>
      <c r="BN25" s="131">
        <v>127.38</v>
      </c>
      <c r="BO25" s="120">
        <f t="shared" si="9"/>
        <v>132.38</v>
      </c>
      <c r="BP25" s="120">
        <f t="shared" si="10"/>
        <v>136.03</v>
      </c>
      <c r="BQ25" s="149">
        <f t="shared" si="11"/>
        <v>268.40999999999997</v>
      </c>
      <c r="BR25" s="239">
        <v>6</v>
      </c>
    </row>
    <row r="26" spans="1:130" s="4" customFormat="1" ht="20.100000000000001" customHeight="1" x14ac:dyDescent="0.25">
      <c r="A26" s="165">
        <v>4571</v>
      </c>
      <c r="B26" s="210" t="s">
        <v>104</v>
      </c>
      <c r="C26" s="167" t="s">
        <v>93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33"/>
      <c r="AF26" s="34"/>
      <c r="AG26" s="126">
        <f t="shared" si="6"/>
        <v>0</v>
      </c>
      <c r="AH26" s="131">
        <v>138</v>
      </c>
      <c r="AI26" s="120">
        <f t="shared" si="7"/>
        <v>138</v>
      </c>
      <c r="AJ26" s="33"/>
      <c r="AK26" s="3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126">
        <f t="shared" si="8"/>
        <v>0</v>
      </c>
      <c r="BN26" s="131">
        <v>133.75</v>
      </c>
      <c r="BO26" s="120">
        <f t="shared" si="9"/>
        <v>133.75</v>
      </c>
      <c r="BP26" s="120">
        <f t="shared" si="10"/>
        <v>138</v>
      </c>
      <c r="BQ26" s="149">
        <f t="shared" si="11"/>
        <v>271.75</v>
      </c>
      <c r="BR26" s="239">
        <v>7</v>
      </c>
    </row>
    <row r="27" spans="1:130" s="4" customFormat="1" ht="20.100000000000001" customHeight="1" x14ac:dyDescent="0.2">
      <c r="A27" s="165">
        <v>4817</v>
      </c>
      <c r="B27" s="166" t="s">
        <v>153</v>
      </c>
      <c r="C27" s="171" t="s">
        <v>155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>
        <v>5</v>
      </c>
      <c r="AB27" s="112"/>
      <c r="AC27" s="112"/>
      <c r="AD27" s="112"/>
      <c r="AE27" s="41"/>
      <c r="AF27" s="42"/>
      <c r="AG27" s="126">
        <f t="shared" si="6"/>
        <v>5</v>
      </c>
      <c r="AH27" s="131">
        <v>137.61000000000001</v>
      </c>
      <c r="AI27" s="120">
        <f t="shared" si="7"/>
        <v>142.61000000000001</v>
      </c>
      <c r="AJ27" s="33"/>
      <c r="AK27" s="3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126">
        <f t="shared" si="8"/>
        <v>0</v>
      </c>
      <c r="BN27" s="131">
        <v>130.1</v>
      </c>
      <c r="BO27" s="120">
        <f t="shared" si="9"/>
        <v>130.1</v>
      </c>
      <c r="BP27" s="120">
        <f t="shared" si="10"/>
        <v>142.61000000000001</v>
      </c>
      <c r="BQ27" s="149">
        <f t="shared" si="11"/>
        <v>272.71000000000004</v>
      </c>
      <c r="BR27" s="239">
        <v>8</v>
      </c>
    </row>
    <row r="28" spans="1:130" s="4" customFormat="1" ht="20.100000000000001" customHeight="1" x14ac:dyDescent="0.2">
      <c r="A28" s="185">
        <v>4631</v>
      </c>
      <c r="B28" s="186" t="s">
        <v>150</v>
      </c>
      <c r="C28" s="211" t="s">
        <v>31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>
        <v>5</v>
      </c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41"/>
      <c r="AF28" s="42"/>
      <c r="AG28" s="126">
        <f t="shared" si="6"/>
        <v>5</v>
      </c>
      <c r="AH28" s="131">
        <v>134.52000000000001</v>
      </c>
      <c r="AI28" s="120">
        <f t="shared" si="7"/>
        <v>139.52000000000001</v>
      </c>
      <c r="AJ28" s="33"/>
      <c r="AK28" s="33"/>
      <c r="AL28" s="63"/>
      <c r="AM28" s="63"/>
      <c r="AN28" s="63"/>
      <c r="AO28" s="63"/>
      <c r="AP28" s="63"/>
      <c r="AQ28" s="63"/>
      <c r="AR28" s="63"/>
      <c r="AS28" s="63"/>
      <c r="AT28" s="63">
        <v>5</v>
      </c>
      <c r="AU28" s="63"/>
      <c r="AV28" s="63"/>
      <c r="AW28" s="63"/>
      <c r="AX28" s="63"/>
      <c r="AY28" s="63"/>
      <c r="AZ28" s="63"/>
      <c r="BA28" s="63"/>
      <c r="BB28" s="63"/>
      <c r="BC28" s="63"/>
      <c r="BD28" s="63">
        <v>5</v>
      </c>
      <c r="BE28" s="63"/>
      <c r="BF28" s="63"/>
      <c r="BG28" s="63"/>
      <c r="BH28" s="63"/>
      <c r="BI28" s="63"/>
      <c r="BJ28" s="63"/>
      <c r="BK28" s="63"/>
      <c r="BL28" s="63"/>
      <c r="BM28" s="126">
        <f t="shared" si="8"/>
        <v>10</v>
      </c>
      <c r="BN28" s="131">
        <v>125.14</v>
      </c>
      <c r="BO28" s="120">
        <f t="shared" si="9"/>
        <v>135.13999999999999</v>
      </c>
      <c r="BP28" s="120">
        <f t="shared" si="10"/>
        <v>139.52000000000001</v>
      </c>
      <c r="BQ28" s="149">
        <f t="shared" si="11"/>
        <v>274.65999999999997</v>
      </c>
      <c r="BR28" s="239">
        <v>9</v>
      </c>
    </row>
    <row r="29" spans="1:130" s="4" customFormat="1" ht="20.100000000000001" customHeight="1" x14ac:dyDescent="0.2">
      <c r="A29" s="165">
        <v>3107</v>
      </c>
      <c r="B29" s="167" t="s">
        <v>19</v>
      </c>
      <c r="C29" s="171" t="s">
        <v>25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>
        <v>5</v>
      </c>
      <c r="Q29" s="112"/>
      <c r="R29" s="112"/>
      <c r="S29" s="112"/>
      <c r="T29" s="112"/>
      <c r="U29" s="112"/>
      <c r="V29" s="112">
        <v>5</v>
      </c>
      <c r="W29" s="112"/>
      <c r="X29" s="112"/>
      <c r="Y29" s="112"/>
      <c r="Z29" s="112"/>
      <c r="AA29" s="112"/>
      <c r="AB29" s="112"/>
      <c r="AC29" s="112"/>
      <c r="AD29" s="112"/>
      <c r="AE29" s="41"/>
      <c r="AF29" s="42"/>
      <c r="AG29" s="126">
        <f t="shared" si="6"/>
        <v>10</v>
      </c>
      <c r="AH29" s="131">
        <v>127.37</v>
      </c>
      <c r="AI29" s="120">
        <v>147.37</v>
      </c>
      <c r="AJ29" s="33"/>
      <c r="AK29" s="3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126">
        <f t="shared" si="8"/>
        <v>0</v>
      </c>
      <c r="BN29" s="131">
        <v>131.97999999999999</v>
      </c>
      <c r="BO29" s="120">
        <f t="shared" si="9"/>
        <v>131.97999999999999</v>
      </c>
      <c r="BP29" s="120">
        <f t="shared" si="10"/>
        <v>147.37</v>
      </c>
      <c r="BQ29" s="149">
        <f t="shared" si="11"/>
        <v>279.35000000000002</v>
      </c>
      <c r="BR29" s="239">
        <v>10</v>
      </c>
    </row>
    <row r="30" spans="1:130" s="4" customFormat="1" ht="20.100000000000001" customHeight="1" x14ac:dyDescent="0.2">
      <c r="A30" s="165">
        <v>4329</v>
      </c>
      <c r="B30" s="166" t="s">
        <v>154</v>
      </c>
      <c r="C30" s="212" t="s">
        <v>156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41"/>
      <c r="AF30" s="42"/>
      <c r="AG30" s="126">
        <f t="shared" si="6"/>
        <v>0</v>
      </c>
      <c r="AH30" s="131">
        <v>136.24</v>
      </c>
      <c r="AI30" s="120">
        <f t="shared" ref="AI30:AI40" si="12">SUM(AG30:AH30)</f>
        <v>136.24</v>
      </c>
      <c r="AJ30" s="33"/>
      <c r="AK30" s="3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>
        <v>5</v>
      </c>
      <c r="BF30" s="63"/>
      <c r="BG30" s="63"/>
      <c r="BH30" s="63"/>
      <c r="BI30" s="63"/>
      <c r="BJ30" s="63"/>
      <c r="BK30" s="63"/>
      <c r="BL30" s="63"/>
      <c r="BM30" s="126">
        <f t="shared" si="8"/>
        <v>5</v>
      </c>
      <c r="BN30" s="131">
        <v>138.52000000000001</v>
      </c>
      <c r="BO30" s="120">
        <f t="shared" si="9"/>
        <v>143.52000000000001</v>
      </c>
      <c r="BP30" s="120">
        <f t="shared" si="10"/>
        <v>136.24</v>
      </c>
      <c r="BQ30" s="149">
        <f t="shared" si="11"/>
        <v>279.76</v>
      </c>
      <c r="BR30" s="239">
        <v>11</v>
      </c>
    </row>
    <row r="31" spans="1:130" s="4" customFormat="1" ht="20.100000000000001" customHeight="1" x14ac:dyDescent="0.2">
      <c r="A31" s="165" t="s">
        <v>48</v>
      </c>
      <c r="B31" s="167" t="s">
        <v>21</v>
      </c>
      <c r="C31" s="171" t="s">
        <v>23</v>
      </c>
      <c r="D31" s="112"/>
      <c r="E31" s="112"/>
      <c r="F31" s="112">
        <v>5</v>
      </c>
      <c r="G31" s="112"/>
      <c r="H31" s="112"/>
      <c r="I31" s="112"/>
      <c r="J31" s="112"/>
      <c r="K31" s="112"/>
      <c r="L31" s="112"/>
      <c r="M31" s="112">
        <v>5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41"/>
      <c r="AF31" s="42"/>
      <c r="AG31" s="126">
        <f t="shared" si="6"/>
        <v>10</v>
      </c>
      <c r="AH31" s="131">
        <v>137.74</v>
      </c>
      <c r="AI31" s="120">
        <f t="shared" si="12"/>
        <v>147.74</v>
      </c>
      <c r="AJ31" s="33"/>
      <c r="AK31" s="33"/>
      <c r="AL31" s="63"/>
      <c r="AM31" s="63"/>
      <c r="AN31" s="63"/>
      <c r="AO31" s="63"/>
      <c r="AP31" s="63"/>
      <c r="AQ31" s="63"/>
      <c r="AR31" s="63"/>
      <c r="AS31" s="63"/>
      <c r="AT31" s="63"/>
      <c r="AU31" s="63">
        <v>5</v>
      </c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126">
        <f t="shared" si="8"/>
        <v>5</v>
      </c>
      <c r="BN31" s="131">
        <v>137.19</v>
      </c>
      <c r="BO31" s="120">
        <f t="shared" si="9"/>
        <v>142.19</v>
      </c>
      <c r="BP31" s="120">
        <f t="shared" si="10"/>
        <v>147.74</v>
      </c>
      <c r="BQ31" s="149">
        <f t="shared" si="11"/>
        <v>289.93</v>
      </c>
      <c r="BR31" s="239">
        <v>12</v>
      </c>
    </row>
    <row r="32" spans="1:130" s="4" customFormat="1" ht="20.100000000000001" customHeight="1" x14ac:dyDescent="0.2">
      <c r="A32" s="172" t="s">
        <v>71</v>
      </c>
      <c r="B32" s="190" t="s">
        <v>145</v>
      </c>
      <c r="C32" s="174" t="s">
        <v>148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33"/>
      <c r="AF32" s="34"/>
      <c r="AG32" s="126">
        <f t="shared" si="6"/>
        <v>0</v>
      </c>
      <c r="AH32" s="131">
        <v>143.06</v>
      </c>
      <c r="AI32" s="120">
        <f t="shared" si="12"/>
        <v>143.06</v>
      </c>
      <c r="AJ32" s="33"/>
      <c r="AK32" s="3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126">
        <f t="shared" si="8"/>
        <v>0</v>
      </c>
      <c r="BN32" s="131">
        <v>147</v>
      </c>
      <c r="BO32" s="120">
        <f t="shared" si="9"/>
        <v>147</v>
      </c>
      <c r="BP32" s="120">
        <f t="shared" si="10"/>
        <v>143.06</v>
      </c>
      <c r="BQ32" s="149">
        <f t="shared" si="11"/>
        <v>290.06</v>
      </c>
      <c r="BR32" s="239">
        <v>13</v>
      </c>
    </row>
    <row r="33" spans="1:130" s="4" customFormat="1" ht="20.100000000000001" customHeight="1" x14ac:dyDescent="0.2">
      <c r="A33" s="165">
        <v>944</v>
      </c>
      <c r="B33" s="167" t="s">
        <v>70</v>
      </c>
      <c r="C33" s="167" t="s">
        <v>73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33"/>
      <c r="AF33" s="34"/>
      <c r="AG33" s="126">
        <f t="shared" si="6"/>
        <v>0</v>
      </c>
      <c r="AH33" s="131">
        <v>153.69999999999999</v>
      </c>
      <c r="AI33" s="120">
        <f t="shared" si="12"/>
        <v>153.69999999999999</v>
      </c>
      <c r="AJ33" s="33"/>
      <c r="AK33" s="3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126">
        <f t="shared" si="8"/>
        <v>0</v>
      </c>
      <c r="BN33" s="131">
        <v>145.94999999999999</v>
      </c>
      <c r="BO33" s="120">
        <f t="shared" si="9"/>
        <v>145.94999999999999</v>
      </c>
      <c r="BP33" s="120">
        <f t="shared" si="10"/>
        <v>153.69999999999999</v>
      </c>
      <c r="BQ33" s="149">
        <f t="shared" si="11"/>
        <v>299.64999999999998</v>
      </c>
      <c r="BR33" s="239">
        <v>14</v>
      </c>
    </row>
    <row r="34" spans="1:130" s="4" customFormat="1" ht="20.100000000000001" customHeight="1" x14ac:dyDescent="0.25">
      <c r="A34" s="213">
        <v>4224</v>
      </c>
      <c r="B34" s="214" t="s">
        <v>140</v>
      </c>
      <c r="C34" s="215" t="s">
        <v>51</v>
      </c>
      <c r="D34" s="63"/>
      <c r="E34" s="63"/>
      <c r="F34" s="63">
        <v>5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33"/>
      <c r="AF34" s="34"/>
      <c r="AG34" s="126">
        <f t="shared" si="6"/>
        <v>5</v>
      </c>
      <c r="AH34" s="131">
        <v>151.59</v>
      </c>
      <c r="AI34" s="120">
        <f t="shared" si="12"/>
        <v>156.59</v>
      </c>
      <c r="AJ34" s="33"/>
      <c r="AK34" s="3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126">
        <f t="shared" si="8"/>
        <v>0</v>
      </c>
      <c r="BN34" s="131">
        <v>143.62</v>
      </c>
      <c r="BO34" s="120">
        <f t="shared" si="9"/>
        <v>143.62</v>
      </c>
      <c r="BP34" s="120">
        <f t="shared" si="10"/>
        <v>156.59</v>
      </c>
      <c r="BQ34" s="149">
        <f t="shared" si="11"/>
        <v>300.21000000000004</v>
      </c>
      <c r="BR34" s="239">
        <v>15</v>
      </c>
    </row>
    <row r="35" spans="1:130" s="4" customFormat="1" ht="20.100000000000001" customHeight="1" x14ac:dyDescent="0.2">
      <c r="A35" s="178" t="s">
        <v>146</v>
      </c>
      <c r="B35" s="166" t="s">
        <v>147</v>
      </c>
      <c r="C35" s="171" t="s">
        <v>149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>
        <v>5</v>
      </c>
      <c r="V35" s="112">
        <v>5</v>
      </c>
      <c r="W35" s="112"/>
      <c r="X35" s="112"/>
      <c r="Y35" s="112"/>
      <c r="Z35" s="112"/>
      <c r="AA35" s="112"/>
      <c r="AB35" s="112"/>
      <c r="AC35" s="112"/>
      <c r="AD35" s="112">
        <v>5</v>
      </c>
      <c r="AE35" s="41"/>
      <c r="AF35" s="42"/>
      <c r="AG35" s="126">
        <f t="shared" si="6"/>
        <v>15</v>
      </c>
      <c r="AH35" s="131">
        <v>146.47999999999999</v>
      </c>
      <c r="AI35" s="120">
        <f t="shared" si="12"/>
        <v>161.47999999999999</v>
      </c>
      <c r="AJ35" s="33"/>
      <c r="AK35" s="3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>
        <v>5</v>
      </c>
      <c r="BL35" s="63"/>
      <c r="BM35" s="126">
        <f t="shared" si="8"/>
        <v>5</v>
      </c>
      <c r="BN35" s="131">
        <v>137.09</v>
      </c>
      <c r="BO35" s="120">
        <f t="shared" si="9"/>
        <v>142.09</v>
      </c>
      <c r="BP35" s="120">
        <f t="shared" si="10"/>
        <v>161.47999999999999</v>
      </c>
      <c r="BQ35" s="149">
        <f t="shared" si="11"/>
        <v>303.57</v>
      </c>
      <c r="BR35" s="239">
        <v>16</v>
      </c>
    </row>
    <row r="36" spans="1:130" s="4" customFormat="1" ht="20.100000000000001" customHeight="1" x14ac:dyDescent="0.2">
      <c r="A36" s="165">
        <v>333</v>
      </c>
      <c r="B36" s="166" t="s">
        <v>72</v>
      </c>
      <c r="C36" s="175" t="s">
        <v>175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>
        <v>5</v>
      </c>
      <c r="AE36" s="41"/>
      <c r="AF36" s="42"/>
      <c r="AG36" s="126">
        <f t="shared" si="6"/>
        <v>5</v>
      </c>
      <c r="AH36" s="131">
        <v>140.85</v>
      </c>
      <c r="AI36" s="120">
        <f t="shared" si="12"/>
        <v>145.85</v>
      </c>
      <c r="AJ36" s="33"/>
      <c r="AK36" s="33"/>
      <c r="AL36" s="63"/>
      <c r="AM36" s="63">
        <v>5</v>
      </c>
      <c r="AN36" s="63">
        <v>5</v>
      </c>
      <c r="AO36" s="63"/>
      <c r="AP36" s="63"/>
      <c r="AQ36" s="63"/>
      <c r="AR36" s="63"/>
      <c r="AS36" s="63"/>
      <c r="AT36" s="63"/>
      <c r="AU36" s="63">
        <v>5</v>
      </c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126">
        <f t="shared" si="8"/>
        <v>15</v>
      </c>
      <c r="BN36" s="131">
        <v>144.34</v>
      </c>
      <c r="BO36" s="120">
        <f t="shared" si="9"/>
        <v>159.34</v>
      </c>
      <c r="BP36" s="120">
        <f t="shared" si="10"/>
        <v>145.85</v>
      </c>
      <c r="BQ36" s="149">
        <f t="shared" si="11"/>
        <v>305.19</v>
      </c>
      <c r="BR36" s="239">
        <v>17</v>
      </c>
    </row>
    <row r="37" spans="1:130" s="4" customFormat="1" ht="20.100000000000001" customHeight="1" x14ac:dyDescent="0.25">
      <c r="A37" s="183">
        <v>4797</v>
      </c>
      <c r="B37" s="169" t="s">
        <v>139</v>
      </c>
      <c r="C37" s="184" t="s">
        <v>51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33"/>
      <c r="AF37" s="34"/>
      <c r="AG37" s="126">
        <f t="shared" si="6"/>
        <v>0</v>
      </c>
      <c r="AH37" s="131">
        <v>155.01</v>
      </c>
      <c r="AI37" s="120">
        <f t="shared" si="12"/>
        <v>155.01</v>
      </c>
      <c r="AJ37" s="33"/>
      <c r="AK37" s="3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>
        <v>5</v>
      </c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126">
        <f t="shared" si="8"/>
        <v>5</v>
      </c>
      <c r="BN37" s="131">
        <v>147.97</v>
      </c>
      <c r="BO37" s="120">
        <f t="shared" si="9"/>
        <v>152.97</v>
      </c>
      <c r="BP37" s="120">
        <f t="shared" si="10"/>
        <v>155.01</v>
      </c>
      <c r="BQ37" s="149">
        <f t="shared" si="11"/>
        <v>307.98</v>
      </c>
      <c r="BR37" s="239">
        <v>18</v>
      </c>
    </row>
    <row r="38" spans="1:130" s="4" customFormat="1" ht="20.100000000000001" customHeight="1" x14ac:dyDescent="0.2">
      <c r="A38" s="216">
        <v>4939</v>
      </c>
      <c r="B38" s="176" t="s">
        <v>151</v>
      </c>
      <c r="C38" s="177" t="s">
        <v>152</v>
      </c>
      <c r="D38" s="112"/>
      <c r="E38" s="112">
        <v>5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>
        <v>5</v>
      </c>
      <c r="W38" s="112"/>
      <c r="X38" s="112">
        <v>5</v>
      </c>
      <c r="Y38" s="112"/>
      <c r="Z38" s="112"/>
      <c r="AA38" s="112"/>
      <c r="AB38" s="112"/>
      <c r="AC38" s="112"/>
      <c r="AD38" s="112"/>
      <c r="AE38" s="41"/>
      <c r="AF38" s="42"/>
      <c r="AG38" s="126">
        <f t="shared" si="6"/>
        <v>15</v>
      </c>
      <c r="AH38" s="131">
        <v>157.88999999999999</v>
      </c>
      <c r="AI38" s="120">
        <f t="shared" si="12"/>
        <v>172.89</v>
      </c>
      <c r="AJ38" s="33"/>
      <c r="AK38" s="3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>
        <v>5</v>
      </c>
      <c r="BE38" s="63"/>
      <c r="BF38" s="63"/>
      <c r="BG38" s="63"/>
      <c r="BH38" s="63"/>
      <c r="BI38" s="63"/>
      <c r="BJ38" s="63"/>
      <c r="BK38" s="63"/>
      <c r="BL38" s="63"/>
      <c r="BM38" s="126">
        <f t="shared" si="8"/>
        <v>5</v>
      </c>
      <c r="BN38" s="131">
        <v>155.24</v>
      </c>
      <c r="BO38" s="120">
        <f t="shared" si="9"/>
        <v>160.24</v>
      </c>
      <c r="BP38" s="120">
        <f t="shared" si="10"/>
        <v>172.89</v>
      </c>
      <c r="BQ38" s="149">
        <f t="shared" si="11"/>
        <v>333.13</v>
      </c>
      <c r="BR38" s="239">
        <v>19</v>
      </c>
    </row>
    <row r="39" spans="1:130" s="4" customFormat="1" ht="20.100000000000001" customHeight="1" x14ac:dyDescent="0.25">
      <c r="A39" s="217">
        <v>4793</v>
      </c>
      <c r="B39" s="170" t="s">
        <v>142</v>
      </c>
      <c r="C39" s="184" t="s">
        <v>24</v>
      </c>
      <c r="D39" s="63"/>
      <c r="E39" s="63"/>
      <c r="F39" s="63"/>
      <c r="G39" s="63"/>
      <c r="H39" s="63"/>
      <c r="I39" s="63">
        <v>20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33"/>
      <c r="AF39" s="34"/>
      <c r="AG39" s="126">
        <f t="shared" si="6"/>
        <v>20</v>
      </c>
      <c r="AH39" s="131">
        <v>179.54</v>
      </c>
      <c r="AI39" s="120">
        <f t="shared" si="12"/>
        <v>199.54</v>
      </c>
      <c r="AJ39" s="33"/>
      <c r="AK39" s="33"/>
      <c r="AL39" s="63"/>
      <c r="AM39" s="63"/>
      <c r="AN39" s="63"/>
      <c r="AO39" s="63"/>
      <c r="AP39" s="63"/>
      <c r="AQ39" s="63"/>
      <c r="AR39" s="63"/>
      <c r="AS39" s="63"/>
      <c r="AT39" s="63"/>
      <c r="AU39" s="63">
        <v>5</v>
      </c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126">
        <f t="shared" si="8"/>
        <v>5</v>
      </c>
      <c r="BN39" s="131">
        <v>150.44</v>
      </c>
      <c r="BO39" s="120">
        <f t="shared" si="9"/>
        <v>155.44</v>
      </c>
      <c r="BP39" s="120">
        <f t="shared" si="10"/>
        <v>199.54</v>
      </c>
      <c r="BQ39" s="149">
        <f t="shared" si="11"/>
        <v>354.98</v>
      </c>
      <c r="BR39" s="239">
        <v>20</v>
      </c>
    </row>
    <row r="40" spans="1:130" s="4" customFormat="1" ht="20.100000000000001" customHeight="1" x14ac:dyDescent="0.2">
      <c r="A40" s="165">
        <v>4395</v>
      </c>
      <c r="B40" s="169" t="s">
        <v>54</v>
      </c>
      <c r="C40" s="170" t="s">
        <v>144</v>
      </c>
      <c r="D40" s="89" t="s">
        <v>183</v>
      </c>
      <c r="E40" s="63"/>
      <c r="F40" s="63"/>
      <c r="G40" s="63"/>
      <c r="H40" s="63" t="s">
        <v>184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33"/>
      <c r="AF40" s="34"/>
      <c r="AG40" s="126">
        <f t="shared" si="6"/>
        <v>0</v>
      </c>
      <c r="AH40" s="131">
        <v>999</v>
      </c>
      <c r="AI40" s="120">
        <f t="shared" si="12"/>
        <v>999</v>
      </c>
      <c r="AJ40" s="33"/>
      <c r="AK40" s="3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126">
        <f t="shared" si="8"/>
        <v>0</v>
      </c>
      <c r="BN40" s="131">
        <v>136.34</v>
      </c>
      <c r="BO40" s="120">
        <f t="shared" si="9"/>
        <v>136.34</v>
      </c>
      <c r="BP40" s="145"/>
      <c r="BQ40" s="149" t="s">
        <v>189</v>
      </c>
      <c r="BR40" s="239"/>
    </row>
    <row r="41" spans="1:130" s="4" customFormat="1" ht="20.100000000000001" customHeight="1" thickBot="1" x14ac:dyDescent="0.25">
      <c r="A41" s="200"/>
      <c r="B41" s="201"/>
      <c r="C41" s="202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56"/>
      <c r="AF41" s="57"/>
      <c r="AG41" s="127"/>
      <c r="AH41" s="132"/>
      <c r="AI41" s="133"/>
      <c r="AJ41" s="52"/>
      <c r="AK41" s="52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127"/>
      <c r="BN41" s="132"/>
      <c r="BO41" s="133"/>
      <c r="BP41" s="133"/>
      <c r="BQ41" s="230"/>
      <c r="BR41" s="244"/>
    </row>
    <row r="42" spans="1:130" s="9" customFormat="1" ht="33" customHeight="1" thickTop="1" thickBot="1" x14ac:dyDescent="0.3">
      <c r="A42" s="4"/>
      <c r="B42" s="4"/>
      <c r="C42" s="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4"/>
      <c r="AF42" s="5"/>
      <c r="AG42" s="142"/>
      <c r="AH42" s="142"/>
      <c r="AI42" s="134"/>
      <c r="AJ42" s="4"/>
      <c r="AK42" s="4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42"/>
      <c r="BN42" s="142"/>
      <c r="BO42" s="134"/>
      <c r="BP42" s="134"/>
      <c r="BQ42" s="231"/>
      <c r="BR42" s="240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</row>
    <row r="43" spans="1:130" s="94" customFormat="1" ht="20.100000000000001" customHeight="1" thickTop="1" thickBot="1" x14ac:dyDescent="0.4">
      <c r="A43" s="90"/>
      <c r="B43" s="91" t="s">
        <v>18</v>
      </c>
      <c r="C43" s="91"/>
      <c r="D43" s="91" t="s">
        <v>7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2"/>
      <c r="AF43" s="92"/>
      <c r="AG43" s="123"/>
      <c r="AH43" s="123"/>
      <c r="AI43" s="116"/>
      <c r="AJ43" s="91"/>
      <c r="AK43" s="91"/>
      <c r="AL43" s="91" t="s">
        <v>8</v>
      </c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123"/>
      <c r="BN43" s="123"/>
      <c r="BO43" s="116"/>
      <c r="BP43" s="116"/>
      <c r="BQ43" s="147"/>
      <c r="BR43" s="237"/>
    </row>
    <row r="44" spans="1:130" s="4" customFormat="1" ht="93" customHeight="1" thickBot="1" x14ac:dyDescent="0.35">
      <c r="A44" s="25"/>
      <c r="B44" s="93" t="s">
        <v>16</v>
      </c>
      <c r="C44" s="22"/>
      <c r="D44" s="23"/>
      <c r="E44" s="23">
        <v>1</v>
      </c>
      <c r="F44" s="23">
        <v>2</v>
      </c>
      <c r="G44" s="23" t="s">
        <v>78</v>
      </c>
      <c r="H44" s="23" t="s">
        <v>77</v>
      </c>
      <c r="I44" s="23" t="s">
        <v>79</v>
      </c>
      <c r="J44" s="23" t="s">
        <v>80</v>
      </c>
      <c r="K44" s="23" t="s">
        <v>81</v>
      </c>
      <c r="L44" s="23">
        <v>4</v>
      </c>
      <c r="M44" s="23">
        <v>5</v>
      </c>
      <c r="N44" s="23">
        <v>6</v>
      </c>
      <c r="O44" s="23">
        <v>7</v>
      </c>
      <c r="P44" s="23" t="s">
        <v>82</v>
      </c>
      <c r="Q44" s="23" t="s">
        <v>83</v>
      </c>
      <c r="R44" s="23" t="s">
        <v>84</v>
      </c>
      <c r="S44" s="23" t="s">
        <v>89</v>
      </c>
      <c r="T44" s="23" t="s">
        <v>85</v>
      </c>
      <c r="U44" s="23">
        <v>9</v>
      </c>
      <c r="V44" s="23">
        <v>10</v>
      </c>
      <c r="W44" s="23">
        <v>11</v>
      </c>
      <c r="X44" s="23" t="s">
        <v>90</v>
      </c>
      <c r="Y44" s="23" t="s">
        <v>91</v>
      </c>
      <c r="Z44" s="23" t="s">
        <v>86</v>
      </c>
      <c r="AA44" s="23" t="s">
        <v>87</v>
      </c>
      <c r="AB44" s="23" t="s">
        <v>88</v>
      </c>
      <c r="AC44" s="23">
        <v>13</v>
      </c>
      <c r="AD44" s="23">
        <v>14</v>
      </c>
      <c r="AE44" s="26" t="s">
        <v>5</v>
      </c>
      <c r="AF44" s="26" t="s">
        <v>6</v>
      </c>
      <c r="AG44" s="124" t="s">
        <v>0</v>
      </c>
      <c r="AH44" s="128" t="s">
        <v>1</v>
      </c>
      <c r="AI44" s="118" t="s">
        <v>4</v>
      </c>
      <c r="AJ44" s="27"/>
      <c r="AK44" s="8"/>
      <c r="AL44" s="23"/>
      <c r="AM44" s="23">
        <v>1</v>
      </c>
      <c r="AN44" s="23">
        <v>2</v>
      </c>
      <c r="AO44" s="23" t="s">
        <v>78</v>
      </c>
      <c r="AP44" s="23" t="s">
        <v>77</v>
      </c>
      <c r="AQ44" s="23" t="s">
        <v>79</v>
      </c>
      <c r="AR44" s="23" t="s">
        <v>80</v>
      </c>
      <c r="AS44" s="23" t="s">
        <v>81</v>
      </c>
      <c r="AT44" s="23">
        <v>4</v>
      </c>
      <c r="AU44" s="23">
        <v>5</v>
      </c>
      <c r="AV44" s="23">
        <v>6</v>
      </c>
      <c r="AW44" s="23">
        <v>7</v>
      </c>
      <c r="AX44" s="23" t="s">
        <v>82</v>
      </c>
      <c r="AY44" s="23" t="s">
        <v>83</v>
      </c>
      <c r="AZ44" s="23" t="s">
        <v>84</v>
      </c>
      <c r="BA44" s="23" t="s">
        <v>89</v>
      </c>
      <c r="BB44" s="23" t="s">
        <v>85</v>
      </c>
      <c r="BC44" s="23">
        <v>9</v>
      </c>
      <c r="BD44" s="23">
        <v>10</v>
      </c>
      <c r="BE44" s="23">
        <v>11</v>
      </c>
      <c r="BF44" s="23" t="s">
        <v>90</v>
      </c>
      <c r="BG44" s="23" t="s">
        <v>91</v>
      </c>
      <c r="BH44" s="23" t="s">
        <v>86</v>
      </c>
      <c r="BI44" s="23" t="s">
        <v>87</v>
      </c>
      <c r="BJ44" s="23" t="s">
        <v>88</v>
      </c>
      <c r="BK44" s="23">
        <v>13</v>
      </c>
      <c r="BL44" s="23">
        <v>14</v>
      </c>
      <c r="BM44" s="124" t="s">
        <v>9</v>
      </c>
      <c r="BN44" s="124" t="s">
        <v>2</v>
      </c>
      <c r="BO44" s="117" t="s">
        <v>3</v>
      </c>
      <c r="BP44" s="117" t="s">
        <v>4</v>
      </c>
      <c r="BQ44" s="148" t="s">
        <v>10</v>
      </c>
      <c r="BR44" s="238" t="s">
        <v>11</v>
      </c>
    </row>
    <row r="45" spans="1:130" s="4" customFormat="1" ht="20.100000000000001" customHeight="1" thickTop="1" x14ac:dyDescent="0.25">
      <c r="A45" s="194">
        <v>699</v>
      </c>
      <c r="B45" s="163" t="s">
        <v>178</v>
      </c>
      <c r="C45" s="195" t="s">
        <v>179</v>
      </c>
      <c r="D45" s="66"/>
      <c r="E45" s="66">
        <v>5</v>
      </c>
      <c r="F45" s="66"/>
      <c r="G45" s="66"/>
      <c r="H45" s="66"/>
      <c r="I45" s="66"/>
      <c r="J45" s="66"/>
      <c r="K45" s="66"/>
      <c r="L45" s="66"/>
      <c r="M45" s="66">
        <v>5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49"/>
      <c r="AF45" s="50"/>
      <c r="AG45" s="125">
        <f t="shared" ref="AG45:AG50" si="13">SUM(D45:AD45)</f>
        <v>10</v>
      </c>
      <c r="AH45" s="130">
        <v>123.17</v>
      </c>
      <c r="AI45" s="119">
        <f>SUM(AG45:AH45)</f>
        <v>133.17000000000002</v>
      </c>
      <c r="AJ45" s="49"/>
      <c r="AK45" s="49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125">
        <f t="shared" ref="BM45:BM50" si="14">SUM(AL45:BL45)</f>
        <v>0</v>
      </c>
      <c r="BN45" s="130">
        <v>122.01</v>
      </c>
      <c r="BO45" s="119">
        <f t="shared" ref="BO45:BO50" si="15">SUM(BM45:BN45)</f>
        <v>122.01</v>
      </c>
      <c r="BP45" s="119">
        <f t="shared" ref="BP45:BP50" si="16">SUM(AI45)</f>
        <v>133.17000000000002</v>
      </c>
      <c r="BQ45" s="229">
        <f t="shared" ref="BQ45:BQ50" si="17">SUM(BO45:BP45)</f>
        <v>255.18</v>
      </c>
      <c r="BR45" s="242">
        <v>1</v>
      </c>
      <c r="BS45" s="88" t="s">
        <v>181</v>
      </c>
    </row>
    <row r="46" spans="1:130" s="4" customFormat="1" ht="20.100000000000001" customHeight="1" x14ac:dyDescent="0.25">
      <c r="A46" s="179">
        <v>546</v>
      </c>
      <c r="B46" s="181" t="s">
        <v>20</v>
      </c>
      <c r="C46" s="171" t="s">
        <v>76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>
        <v>5</v>
      </c>
      <c r="U46" s="63">
        <v>5</v>
      </c>
      <c r="V46" s="63"/>
      <c r="W46" s="63"/>
      <c r="X46" s="63"/>
      <c r="Y46" s="63"/>
      <c r="Z46" s="63"/>
      <c r="AA46" s="63"/>
      <c r="AB46" s="63"/>
      <c r="AC46" s="63"/>
      <c r="AD46" s="63"/>
      <c r="AE46" s="33"/>
      <c r="AF46" s="34"/>
      <c r="AG46" s="126">
        <f t="shared" si="13"/>
        <v>10</v>
      </c>
      <c r="AH46" s="131">
        <v>147.09</v>
      </c>
      <c r="AI46" s="120">
        <v>157.09</v>
      </c>
      <c r="AJ46" s="33"/>
      <c r="AK46" s="3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126">
        <f t="shared" si="14"/>
        <v>0</v>
      </c>
      <c r="BN46" s="131">
        <v>134.87</v>
      </c>
      <c r="BO46" s="120">
        <f t="shared" si="15"/>
        <v>134.87</v>
      </c>
      <c r="BP46" s="120">
        <f t="shared" si="16"/>
        <v>157.09</v>
      </c>
      <c r="BQ46" s="149">
        <f t="shared" si="17"/>
        <v>291.96000000000004</v>
      </c>
      <c r="BR46" s="243">
        <v>2</v>
      </c>
      <c r="BS46" s="88" t="s">
        <v>182</v>
      </c>
    </row>
    <row r="47" spans="1:130" s="4" customFormat="1" ht="20.100000000000001" customHeight="1" x14ac:dyDescent="0.2">
      <c r="A47" s="165">
        <v>64</v>
      </c>
      <c r="B47" s="167" t="s">
        <v>168</v>
      </c>
      <c r="C47" s="171" t="s">
        <v>169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>
        <v>5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>
        <v>5</v>
      </c>
      <c r="AD47" s="63"/>
      <c r="AE47" s="33"/>
      <c r="AF47" s="34"/>
      <c r="AG47" s="126">
        <f t="shared" si="13"/>
        <v>10</v>
      </c>
      <c r="AH47" s="131">
        <v>144.43</v>
      </c>
      <c r="AI47" s="120">
        <f>SUM(AG47:AH47)</f>
        <v>154.43</v>
      </c>
      <c r="AJ47" s="33"/>
      <c r="AK47" s="3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126">
        <f t="shared" si="14"/>
        <v>0</v>
      </c>
      <c r="BN47" s="131">
        <v>138.18</v>
      </c>
      <c r="BO47" s="120">
        <f t="shared" si="15"/>
        <v>138.18</v>
      </c>
      <c r="BP47" s="120">
        <f t="shared" si="16"/>
        <v>154.43</v>
      </c>
      <c r="BQ47" s="149">
        <f t="shared" si="17"/>
        <v>292.61</v>
      </c>
      <c r="BR47" s="239">
        <v>3</v>
      </c>
    </row>
    <row r="48" spans="1:130" s="4" customFormat="1" ht="20.100000000000001" customHeight="1" x14ac:dyDescent="0.2">
      <c r="A48" s="178" t="s">
        <v>170</v>
      </c>
      <c r="B48" s="166" t="s">
        <v>171</v>
      </c>
      <c r="C48" s="171" t="s">
        <v>172</v>
      </c>
      <c r="D48" s="63"/>
      <c r="E48" s="63"/>
      <c r="F48" s="63"/>
      <c r="G48" s="63"/>
      <c r="H48" s="63"/>
      <c r="I48" s="63"/>
      <c r="J48" s="63"/>
      <c r="K48" s="63"/>
      <c r="L48" s="63"/>
      <c r="M48" s="63">
        <v>5</v>
      </c>
      <c r="N48" s="63"/>
      <c r="O48" s="63"/>
      <c r="P48" s="63"/>
      <c r="Q48" s="63"/>
      <c r="R48" s="63"/>
      <c r="S48" s="63"/>
      <c r="T48" s="63"/>
      <c r="U48" s="63"/>
      <c r="V48" s="63"/>
      <c r="W48" s="63">
        <v>5</v>
      </c>
      <c r="X48" s="63"/>
      <c r="Y48" s="63"/>
      <c r="Z48" s="63"/>
      <c r="AA48" s="63"/>
      <c r="AB48" s="63"/>
      <c r="AC48" s="63"/>
      <c r="AD48" s="63"/>
      <c r="AE48" s="33"/>
      <c r="AF48" s="34"/>
      <c r="AG48" s="126">
        <f t="shared" si="13"/>
        <v>10</v>
      </c>
      <c r="AH48" s="131">
        <v>144.47999999999999</v>
      </c>
      <c r="AI48" s="120">
        <f>SUM(AG48:AH48)</f>
        <v>154.47999999999999</v>
      </c>
      <c r="AJ48" s="33"/>
      <c r="AK48" s="3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>
        <v>5</v>
      </c>
      <c r="BH48" s="63"/>
      <c r="BI48" s="63"/>
      <c r="BJ48" s="63"/>
      <c r="BK48" s="63"/>
      <c r="BL48" s="63"/>
      <c r="BM48" s="126">
        <f t="shared" si="14"/>
        <v>5</v>
      </c>
      <c r="BN48" s="131">
        <v>153.81</v>
      </c>
      <c r="BO48" s="120">
        <f t="shared" si="15"/>
        <v>158.81</v>
      </c>
      <c r="BP48" s="120">
        <f t="shared" si="16"/>
        <v>154.47999999999999</v>
      </c>
      <c r="BQ48" s="149">
        <f t="shared" si="17"/>
        <v>313.28999999999996</v>
      </c>
      <c r="BR48" s="239">
        <v>4</v>
      </c>
    </row>
    <row r="49" spans="1:130" s="4" customFormat="1" ht="20.100000000000001" customHeight="1" x14ac:dyDescent="0.2">
      <c r="A49" s="165">
        <v>4329</v>
      </c>
      <c r="B49" s="166" t="s">
        <v>154</v>
      </c>
      <c r="C49" s="167" t="s">
        <v>156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>
        <v>5</v>
      </c>
      <c r="AA49" s="63"/>
      <c r="AB49" s="63">
        <v>5</v>
      </c>
      <c r="AC49" s="63"/>
      <c r="AD49" s="63"/>
      <c r="AE49" s="33"/>
      <c r="AF49" s="34"/>
      <c r="AG49" s="126">
        <f t="shared" si="13"/>
        <v>10</v>
      </c>
      <c r="AH49" s="131">
        <v>222.44</v>
      </c>
      <c r="AI49" s="120">
        <f>SUM(AG49:AH49)</f>
        <v>232.44</v>
      </c>
      <c r="AJ49" s="33"/>
      <c r="AK49" s="3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>
        <v>5</v>
      </c>
      <c r="AZ49" s="63"/>
      <c r="BA49" s="63"/>
      <c r="BB49" s="63"/>
      <c r="BC49" s="63"/>
      <c r="BD49" s="63"/>
      <c r="BE49" s="63"/>
      <c r="BF49" s="63"/>
      <c r="BG49" s="63"/>
      <c r="BH49" s="63">
        <v>5</v>
      </c>
      <c r="BI49" s="63"/>
      <c r="BJ49" s="63"/>
      <c r="BK49" s="63"/>
      <c r="BL49" s="63"/>
      <c r="BM49" s="126">
        <f t="shared" si="14"/>
        <v>10</v>
      </c>
      <c r="BN49" s="131">
        <v>217.42</v>
      </c>
      <c r="BO49" s="120">
        <f t="shared" si="15"/>
        <v>227.42</v>
      </c>
      <c r="BP49" s="120">
        <f t="shared" si="16"/>
        <v>232.44</v>
      </c>
      <c r="BQ49" s="149">
        <f t="shared" si="17"/>
        <v>459.86</v>
      </c>
      <c r="BR49" s="239">
        <v>5</v>
      </c>
    </row>
    <row r="50" spans="1:130" s="4" customFormat="1" ht="20.100000000000001" customHeight="1" x14ac:dyDescent="0.2">
      <c r="A50" s="165">
        <v>4631</v>
      </c>
      <c r="B50" s="196" t="s">
        <v>150</v>
      </c>
      <c r="C50" s="197" t="s">
        <v>31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33"/>
      <c r="AF50" s="34"/>
      <c r="AG50" s="126">
        <f t="shared" si="13"/>
        <v>0</v>
      </c>
      <c r="AH50" s="131">
        <v>999</v>
      </c>
      <c r="AI50" s="120">
        <v>999</v>
      </c>
      <c r="AJ50" s="33"/>
      <c r="AK50" s="3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126">
        <f t="shared" si="14"/>
        <v>0</v>
      </c>
      <c r="BN50" s="131">
        <v>999</v>
      </c>
      <c r="BO50" s="120">
        <f t="shared" si="15"/>
        <v>999</v>
      </c>
      <c r="BP50" s="120">
        <f t="shared" si="16"/>
        <v>999</v>
      </c>
      <c r="BQ50" s="149">
        <f t="shared" si="17"/>
        <v>1998</v>
      </c>
      <c r="BR50" s="239">
        <v>6</v>
      </c>
    </row>
    <row r="51" spans="1:130" s="4" customFormat="1" ht="20.100000000000001" customHeight="1" thickBot="1" x14ac:dyDescent="0.25">
      <c r="A51" s="198"/>
      <c r="B51" s="199"/>
      <c r="C51" s="199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2"/>
      <c r="AF51" s="53"/>
      <c r="AG51" s="127"/>
      <c r="AH51" s="132"/>
      <c r="AI51" s="133"/>
      <c r="AJ51" s="52"/>
      <c r="AK51" s="52"/>
      <c r="AL51" s="68"/>
      <c r="AM51" s="68"/>
      <c r="AN51" s="68"/>
      <c r="AO51" s="68"/>
      <c r="AP51" s="68"/>
      <c r="AQ51" s="68"/>
      <c r="AR51" s="68"/>
      <c r="AS51" s="68"/>
      <c r="AT51" s="51"/>
      <c r="AU51" s="51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51"/>
      <c r="BG51" s="51"/>
      <c r="BH51" s="68"/>
      <c r="BI51" s="68"/>
      <c r="BJ51" s="68"/>
      <c r="BK51" s="68"/>
      <c r="BL51" s="68"/>
      <c r="BM51" s="127"/>
      <c r="BN51" s="132"/>
      <c r="BO51" s="133"/>
      <c r="BP51" s="133"/>
      <c r="BQ51" s="230"/>
      <c r="BR51" s="244"/>
    </row>
    <row r="52" spans="1:130" s="9" customFormat="1" ht="33" customHeight="1" thickTop="1" thickBot="1" x14ac:dyDescent="0.3">
      <c r="A52" s="16"/>
      <c r="B52" s="15"/>
      <c r="C52" s="1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4"/>
      <c r="AF52" s="5"/>
      <c r="AG52" s="142"/>
      <c r="AH52" s="142"/>
      <c r="AI52" s="134"/>
      <c r="AJ52" s="4"/>
      <c r="AK52" s="4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42"/>
      <c r="BN52" s="142"/>
      <c r="BO52" s="134"/>
      <c r="BP52" s="134"/>
      <c r="BQ52" s="231"/>
      <c r="BR52" s="240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</row>
    <row r="53" spans="1:130" s="94" customFormat="1" ht="20.100000000000001" customHeight="1" thickTop="1" thickBot="1" x14ac:dyDescent="0.4">
      <c r="A53" s="90"/>
      <c r="B53" s="91" t="s">
        <v>13</v>
      </c>
      <c r="C53" s="91"/>
      <c r="D53" s="91" t="s">
        <v>7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2"/>
      <c r="AF53" s="92"/>
      <c r="AG53" s="123"/>
      <c r="AH53" s="123"/>
      <c r="AI53" s="116"/>
      <c r="AJ53" s="91"/>
      <c r="AK53" s="91"/>
      <c r="AL53" s="91" t="s">
        <v>8</v>
      </c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123"/>
      <c r="BN53" s="123"/>
      <c r="BO53" s="116"/>
      <c r="BP53" s="116"/>
      <c r="BQ53" s="147"/>
      <c r="BR53" s="237"/>
    </row>
    <row r="54" spans="1:130" s="4" customFormat="1" ht="93.75" customHeight="1" thickBot="1" x14ac:dyDescent="0.35">
      <c r="A54" s="25"/>
      <c r="B54" s="93" t="s">
        <v>16</v>
      </c>
      <c r="C54" s="22"/>
      <c r="D54" s="23"/>
      <c r="E54" s="23">
        <v>1</v>
      </c>
      <c r="F54" s="23">
        <v>2</v>
      </c>
      <c r="G54" s="23" t="s">
        <v>78</v>
      </c>
      <c r="H54" s="23" t="s">
        <v>77</v>
      </c>
      <c r="I54" s="23" t="s">
        <v>79</v>
      </c>
      <c r="J54" s="23" t="s">
        <v>80</v>
      </c>
      <c r="K54" s="23" t="s">
        <v>81</v>
      </c>
      <c r="L54" s="23">
        <v>4</v>
      </c>
      <c r="M54" s="23">
        <v>5</v>
      </c>
      <c r="N54" s="23">
        <v>6</v>
      </c>
      <c r="O54" s="23">
        <v>7</v>
      </c>
      <c r="P54" s="23" t="s">
        <v>82</v>
      </c>
      <c r="Q54" s="23" t="s">
        <v>83</v>
      </c>
      <c r="R54" s="23" t="s">
        <v>84</v>
      </c>
      <c r="S54" s="23" t="s">
        <v>89</v>
      </c>
      <c r="T54" s="23" t="s">
        <v>85</v>
      </c>
      <c r="U54" s="23">
        <v>9</v>
      </c>
      <c r="V54" s="23">
        <v>10</v>
      </c>
      <c r="W54" s="23">
        <v>11</v>
      </c>
      <c r="X54" s="23" t="s">
        <v>90</v>
      </c>
      <c r="Y54" s="23" t="s">
        <v>91</v>
      </c>
      <c r="Z54" s="23" t="s">
        <v>86</v>
      </c>
      <c r="AA54" s="23" t="s">
        <v>87</v>
      </c>
      <c r="AB54" s="23" t="s">
        <v>88</v>
      </c>
      <c r="AC54" s="23">
        <v>13</v>
      </c>
      <c r="AD54" s="23">
        <v>14</v>
      </c>
      <c r="AE54" s="26" t="s">
        <v>5</v>
      </c>
      <c r="AF54" s="26" t="s">
        <v>6</v>
      </c>
      <c r="AG54" s="124" t="s">
        <v>0</v>
      </c>
      <c r="AH54" s="128" t="s">
        <v>1</v>
      </c>
      <c r="AI54" s="118" t="s">
        <v>4</v>
      </c>
      <c r="AJ54" s="27"/>
      <c r="AK54" s="8"/>
      <c r="AL54" s="23"/>
      <c r="AM54" s="23">
        <v>1</v>
      </c>
      <c r="AN54" s="23">
        <v>2</v>
      </c>
      <c r="AO54" s="23" t="s">
        <v>78</v>
      </c>
      <c r="AP54" s="23" t="s">
        <v>77</v>
      </c>
      <c r="AQ54" s="23" t="s">
        <v>79</v>
      </c>
      <c r="AR54" s="23" t="s">
        <v>80</v>
      </c>
      <c r="AS54" s="23" t="s">
        <v>81</v>
      </c>
      <c r="AT54" s="23">
        <v>4</v>
      </c>
      <c r="AU54" s="23">
        <v>5</v>
      </c>
      <c r="AV54" s="23">
        <v>6</v>
      </c>
      <c r="AW54" s="23">
        <v>7</v>
      </c>
      <c r="AX54" s="23" t="s">
        <v>82</v>
      </c>
      <c r="AY54" s="23" t="s">
        <v>83</v>
      </c>
      <c r="AZ54" s="23" t="s">
        <v>84</v>
      </c>
      <c r="BA54" s="23" t="s">
        <v>89</v>
      </c>
      <c r="BB54" s="23" t="s">
        <v>85</v>
      </c>
      <c r="BC54" s="23">
        <v>9</v>
      </c>
      <c r="BD54" s="23">
        <v>10</v>
      </c>
      <c r="BE54" s="23">
        <v>11</v>
      </c>
      <c r="BF54" s="23" t="s">
        <v>90</v>
      </c>
      <c r="BG54" s="23" t="s">
        <v>91</v>
      </c>
      <c r="BH54" s="23" t="s">
        <v>86</v>
      </c>
      <c r="BI54" s="23" t="s">
        <v>87</v>
      </c>
      <c r="BJ54" s="23" t="s">
        <v>88</v>
      </c>
      <c r="BK54" s="23">
        <v>13</v>
      </c>
      <c r="BL54" s="23">
        <v>14</v>
      </c>
      <c r="BM54" s="128" t="s">
        <v>9</v>
      </c>
      <c r="BN54" s="128" t="s">
        <v>2</v>
      </c>
      <c r="BO54" s="118" t="s">
        <v>3</v>
      </c>
      <c r="BP54" s="118" t="s">
        <v>4</v>
      </c>
      <c r="BQ54" s="148" t="s">
        <v>10</v>
      </c>
      <c r="BR54" s="238" t="s">
        <v>11</v>
      </c>
    </row>
    <row r="55" spans="1:130" s="4" customFormat="1" ht="20.100000000000001" customHeight="1" thickTop="1" x14ac:dyDescent="0.25">
      <c r="A55" s="162">
        <v>4395</v>
      </c>
      <c r="B55" s="182" t="s">
        <v>54</v>
      </c>
      <c r="C55" s="168" t="s">
        <v>58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86"/>
      <c r="AF55" s="87"/>
      <c r="AG55" s="125">
        <f t="shared" ref="AG55:AG79" si="18">SUM(D55:AD55)</f>
        <v>0</v>
      </c>
      <c r="AH55" s="130">
        <v>116.5</v>
      </c>
      <c r="AI55" s="119">
        <f t="shared" ref="AI55:AI79" si="19">SUM(AG55:AH55)</f>
        <v>116.5</v>
      </c>
      <c r="AJ55" s="49"/>
      <c r="AK55" s="49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125">
        <f t="shared" ref="BM55:BM79" si="20">SUM(AL55:BL55)</f>
        <v>0</v>
      </c>
      <c r="BN55" s="152">
        <v>118.69</v>
      </c>
      <c r="BO55" s="119">
        <f t="shared" ref="BO55:BO79" si="21">SUM(BM55:BN55)</f>
        <v>118.69</v>
      </c>
      <c r="BP55" s="119">
        <f t="shared" ref="BP55:BP79" si="22">SUM(AI55)</f>
        <v>116.5</v>
      </c>
      <c r="BQ55" s="229">
        <f t="shared" ref="BQ55:BQ79" si="23">SUM(BO55:BP55)</f>
        <v>235.19</v>
      </c>
      <c r="BR55" s="242">
        <v>1</v>
      </c>
      <c r="BS55" s="88" t="s">
        <v>181</v>
      </c>
    </row>
    <row r="56" spans="1:130" s="4" customFormat="1" ht="20.100000000000001" customHeight="1" x14ac:dyDescent="0.25">
      <c r="A56" s="172">
        <v>1987</v>
      </c>
      <c r="B56" s="173" t="s">
        <v>63</v>
      </c>
      <c r="C56" s="174" t="s">
        <v>65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41"/>
      <c r="AF56" s="42"/>
      <c r="AG56" s="126">
        <f t="shared" si="18"/>
        <v>0</v>
      </c>
      <c r="AH56" s="131">
        <v>120.97</v>
      </c>
      <c r="AI56" s="120">
        <f t="shared" si="19"/>
        <v>120.97</v>
      </c>
      <c r="AJ56" s="33"/>
      <c r="AK56" s="3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126">
        <f t="shared" si="20"/>
        <v>0</v>
      </c>
      <c r="BN56" s="141">
        <v>119.96</v>
      </c>
      <c r="BO56" s="120">
        <f t="shared" si="21"/>
        <v>119.96</v>
      </c>
      <c r="BP56" s="120">
        <f t="shared" si="22"/>
        <v>120.97</v>
      </c>
      <c r="BQ56" s="149">
        <f t="shared" si="23"/>
        <v>240.93</v>
      </c>
      <c r="BR56" s="243">
        <v>2</v>
      </c>
      <c r="BS56" s="88" t="s">
        <v>182</v>
      </c>
    </row>
    <row r="57" spans="1:130" s="4" customFormat="1" ht="20.100000000000001" customHeight="1" x14ac:dyDescent="0.2">
      <c r="A57" s="165">
        <v>112</v>
      </c>
      <c r="B57" s="166" t="s">
        <v>98</v>
      </c>
      <c r="C57" s="167" t="s">
        <v>100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33"/>
      <c r="AF57" s="34"/>
      <c r="AG57" s="126">
        <f t="shared" si="18"/>
        <v>0</v>
      </c>
      <c r="AH57" s="131">
        <v>118.5</v>
      </c>
      <c r="AI57" s="120">
        <f t="shared" si="19"/>
        <v>118.5</v>
      </c>
      <c r="AJ57" s="33"/>
      <c r="AK57" s="33"/>
      <c r="AL57" s="63"/>
      <c r="AM57" s="63"/>
      <c r="AN57" s="63"/>
      <c r="AO57" s="63"/>
      <c r="AP57" s="63"/>
      <c r="AQ57" s="63"/>
      <c r="AR57" s="63"/>
      <c r="AS57" s="63"/>
      <c r="AT57" s="63"/>
      <c r="AU57" s="63">
        <v>5</v>
      </c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126">
        <f t="shared" si="20"/>
        <v>5</v>
      </c>
      <c r="BN57" s="141">
        <v>120.8</v>
      </c>
      <c r="BO57" s="120">
        <f t="shared" si="21"/>
        <v>125.8</v>
      </c>
      <c r="BP57" s="120">
        <f t="shared" si="22"/>
        <v>118.5</v>
      </c>
      <c r="BQ57" s="149">
        <f t="shared" si="23"/>
        <v>244.3</v>
      </c>
      <c r="BR57" s="243">
        <v>3</v>
      </c>
    </row>
    <row r="58" spans="1:130" s="4" customFormat="1" ht="20.100000000000001" customHeight="1" x14ac:dyDescent="0.2">
      <c r="A58" s="165">
        <v>2123</v>
      </c>
      <c r="B58" s="167" t="s">
        <v>129</v>
      </c>
      <c r="C58" s="167" t="s">
        <v>127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41"/>
      <c r="AF58" s="42"/>
      <c r="AG58" s="126">
        <f t="shared" si="18"/>
        <v>0</v>
      </c>
      <c r="AH58" s="131">
        <v>125.01</v>
      </c>
      <c r="AI58" s="120">
        <f t="shared" si="19"/>
        <v>125.01</v>
      </c>
      <c r="AJ58" s="33"/>
      <c r="AK58" s="33"/>
      <c r="AL58" s="63"/>
      <c r="AM58" s="63"/>
      <c r="AN58" s="63"/>
      <c r="AO58" s="63"/>
      <c r="AP58" s="63"/>
      <c r="AQ58" s="63"/>
      <c r="AR58" s="63"/>
      <c r="AS58" s="63"/>
      <c r="AT58" s="63"/>
      <c r="AU58" s="63">
        <v>5</v>
      </c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126">
        <f t="shared" si="20"/>
        <v>5</v>
      </c>
      <c r="BN58" s="141">
        <v>121.46</v>
      </c>
      <c r="BO58" s="120">
        <f t="shared" si="21"/>
        <v>126.46</v>
      </c>
      <c r="BP58" s="120">
        <f t="shared" si="22"/>
        <v>125.01</v>
      </c>
      <c r="BQ58" s="149">
        <f t="shared" si="23"/>
        <v>251.47</v>
      </c>
      <c r="BR58" s="243">
        <v>4</v>
      </c>
    </row>
    <row r="59" spans="1:130" s="4" customFormat="1" ht="20.100000000000001" customHeight="1" x14ac:dyDescent="0.25">
      <c r="A59" s="183">
        <v>3662</v>
      </c>
      <c r="B59" s="169" t="s">
        <v>95</v>
      </c>
      <c r="C59" s="184" t="s">
        <v>96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>
        <v>5</v>
      </c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33"/>
      <c r="AF59" s="34"/>
      <c r="AG59" s="126">
        <f t="shared" si="18"/>
        <v>5</v>
      </c>
      <c r="AH59" s="131">
        <v>125.33</v>
      </c>
      <c r="AI59" s="120">
        <f t="shared" si="19"/>
        <v>130.32999999999998</v>
      </c>
      <c r="AJ59" s="33"/>
      <c r="AK59" s="3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126">
        <f t="shared" si="20"/>
        <v>0</v>
      </c>
      <c r="BN59" s="141">
        <v>124.31</v>
      </c>
      <c r="BO59" s="120">
        <f t="shared" si="21"/>
        <v>124.31</v>
      </c>
      <c r="BP59" s="120">
        <f t="shared" si="22"/>
        <v>130.32999999999998</v>
      </c>
      <c r="BQ59" s="149">
        <f t="shared" si="23"/>
        <v>254.64</v>
      </c>
      <c r="BR59" s="243">
        <v>5</v>
      </c>
    </row>
    <row r="60" spans="1:130" s="4" customFormat="1" ht="20.100000000000001" customHeight="1" x14ac:dyDescent="0.2">
      <c r="A60" s="165">
        <v>3845</v>
      </c>
      <c r="B60" s="167" t="s">
        <v>134</v>
      </c>
      <c r="C60" s="167" t="s">
        <v>136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41"/>
      <c r="AF60" s="42"/>
      <c r="AG60" s="126">
        <f t="shared" si="18"/>
        <v>0</v>
      </c>
      <c r="AH60" s="131">
        <v>130.37</v>
      </c>
      <c r="AI60" s="120">
        <f t="shared" si="19"/>
        <v>130.37</v>
      </c>
      <c r="AJ60" s="33"/>
      <c r="AK60" s="3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126">
        <f t="shared" si="20"/>
        <v>0</v>
      </c>
      <c r="BN60" s="141">
        <v>125.14</v>
      </c>
      <c r="BO60" s="120">
        <f t="shared" si="21"/>
        <v>125.14</v>
      </c>
      <c r="BP60" s="120">
        <f t="shared" si="22"/>
        <v>130.37</v>
      </c>
      <c r="BQ60" s="149">
        <f t="shared" si="23"/>
        <v>255.51</v>
      </c>
      <c r="BR60" s="243">
        <v>6</v>
      </c>
    </row>
    <row r="61" spans="1:130" s="4" customFormat="1" ht="20.100000000000001" customHeight="1" x14ac:dyDescent="0.2">
      <c r="A61" s="165">
        <v>3560</v>
      </c>
      <c r="B61" s="166" t="s">
        <v>28</v>
      </c>
      <c r="C61" s="171" t="s">
        <v>29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>
        <v>5</v>
      </c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41"/>
      <c r="AF61" s="42"/>
      <c r="AG61" s="126">
        <f t="shared" si="18"/>
        <v>5</v>
      </c>
      <c r="AH61" s="131">
        <v>126.46</v>
      </c>
      <c r="AI61" s="120">
        <f t="shared" si="19"/>
        <v>131.45999999999998</v>
      </c>
      <c r="AJ61" s="33"/>
      <c r="AK61" s="33"/>
      <c r="AL61" s="63"/>
      <c r="AM61" s="63"/>
      <c r="AN61" s="63"/>
      <c r="AO61" s="63"/>
      <c r="AP61" s="63"/>
      <c r="AQ61" s="63"/>
      <c r="AR61" s="63"/>
      <c r="AS61" s="63"/>
      <c r="AT61" s="63"/>
      <c r="AU61" s="63">
        <v>5</v>
      </c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126">
        <f t="shared" si="20"/>
        <v>5</v>
      </c>
      <c r="BN61" s="141">
        <v>125.67</v>
      </c>
      <c r="BO61" s="120">
        <f t="shared" si="21"/>
        <v>130.67000000000002</v>
      </c>
      <c r="BP61" s="120">
        <f t="shared" si="22"/>
        <v>131.45999999999998</v>
      </c>
      <c r="BQ61" s="149">
        <f t="shared" si="23"/>
        <v>262.13</v>
      </c>
      <c r="BR61" s="239">
        <v>7</v>
      </c>
    </row>
    <row r="62" spans="1:130" s="4" customFormat="1" ht="20.100000000000001" customHeight="1" x14ac:dyDescent="0.2">
      <c r="A62" s="185">
        <v>1232</v>
      </c>
      <c r="B62" s="186" t="s">
        <v>132</v>
      </c>
      <c r="C62" s="187" t="s">
        <v>133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41"/>
      <c r="AF62" s="42"/>
      <c r="AG62" s="126">
        <f t="shared" si="18"/>
        <v>0</v>
      </c>
      <c r="AH62" s="131">
        <v>133.53</v>
      </c>
      <c r="AI62" s="120">
        <f t="shared" si="19"/>
        <v>133.53</v>
      </c>
      <c r="AJ62" s="33"/>
      <c r="AK62" s="3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126">
        <f t="shared" si="20"/>
        <v>0</v>
      </c>
      <c r="BN62" s="141">
        <v>130.33000000000001</v>
      </c>
      <c r="BO62" s="120">
        <f t="shared" si="21"/>
        <v>130.33000000000001</v>
      </c>
      <c r="BP62" s="120">
        <f t="shared" si="22"/>
        <v>133.53</v>
      </c>
      <c r="BQ62" s="149">
        <f t="shared" si="23"/>
        <v>263.86</v>
      </c>
      <c r="BR62" s="239">
        <v>8</v>
      </c>
    </row>
    <row r="63" spans="1:130" s="4" customFormat="1" ht="20.100000000000001" customHeight="1" x14ac:dyDescent="0.2">
      <c r="A63" s="165" t="s">
        <v>125</v>
      </c>
      <c r="B63" s="167" t="s">
        <v>126</v>
      </c>
      <c r="C63" s="167" t="s">
        <v>111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33"/>
      <c r="AF63" s="34"/>
      <c r="AG63" s="126">
        <f t="shared" si="18"/>
        <v>0</v>
      </c>
      <c r="AH63" s="131">
        <v>127.81</v>
      </c>
      <c r="AI63" s="120">
        <f t="shared" si="19"/>
        <v>127.81</v>
      </c>
      <c r="AJ63" s="33"/>
      <c r="AK63" s="33"/>
      <c r="AL63" s="63"/>
      <c r="AM63" s="63"/>
      <c r="AN63" s="63"/>
      <c r="AO63" s="63"/>
      <c r="AP63" s="63"/>
      <c r="AQ63" s="63">
        <v>5</v>
      </c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126">
        <f t="shared" si="20"/>
        <v>5</v>
      </c>
      <c r="BN63" s="141">
        <v>131.66</v>
      </c>
      <c r="BO63" s="120">
        <f t="shared" si="21"/>
        <v>136.66</v>
      </c>
      <c r="BP63" s="120">
        <f t="shared" si="22"/>
        <v>127.81</v>
      </c>
      <c r="BQ63" s="149">
        <f t="shared" si="23"/>
        <v>264.47000000000003</v>
      </c>
      <c r="BR63" s="239">
        <v>9</v>
      </c>
    </row>
    <row r="64" spans="1:130" s="4" customFormat="1" ht="20.100000000000001" customHeight="1" x14ac:dyDescent="0.2">
      <c r="A64" s="165">
        <v>1919</v>
      </c>
      <c r="B64" s="166" t="s">
        <v>22</v>
      </c>
      <c r="C64" s="167" t="s">
        <v>36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33"/>
      <c r="AF64" s="34"/>
      <c r="AG64" s="126">
        <f t="shared" si="18"/>
        <v>0</v>
      </c>
      <c r="AH64" s="131">
        <v>128.59</v>
      </c>
      <c r="AI64" s="120">
        <f t="shared" si="19"/>
        <v>128.59</v>
      </c>
      <c r="AJ64" s="33"/>
      <c r="AK64" s="3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126">
        <f t="shared" si="20"/>
        <v>0</v>
      </c>
      <c r="BN64" s="141">
        <v>138.47</v>
      </c>
      <c r="BO64" s="120">
        <f t="shared" si="21"/>
        <v>138.47</v>
      </c>
      <c r="BP64" s="120">
        <f t="shared" si="22"/>
        <v>128.59</v>
      </c>
      <c r="BQ64" s="149">
        <f t="shared" si="23"/>
        <v>267.06</v>
      </c>
      <c r="BR64" s="239">
        <v>10</v>
      </c>
    </row>
    <row r="65" spans="1:70" s="4" customFormat="1" ht="20.100000000000001" customHeight="1" x14ac:dyDescent="0.25">
      <c r="A65" s="172" t="s">
        <v>60</v>
      </c>
      <c r="B65" s="188" t="s">
        <v>55</v>
      </c>
      <c r="C65" s="189" t="s">
        <v>57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>
        <v>5</v>
      </c>
      <c r="AD65" s="63"/>
      <c r="AE65" s="33"/>
      <c r="AF65" s="34"/>
      <c r="AG65" s="126">
        <f t="shared" si="18"/>
        <v>5</v>
      </c>
      <c r="AH65" s="131">
        <v>133.41</v>
      </c>
      <c r="AI65" s="120">
        <f t="shared" si="19"/>
        <v>138.41</v>
      </c>
      <c r="AJ65" s="33"/>
      <c r="AK65" s="33"/>
      <c r="AL65" s="63"/>
      <c r="AM65" s="63"/>
      <c r="AN65" s="63">
        <v>5</v>
      </c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126">
        <f t="shared" si="20"/>
        <v>5</v>
      </c>
      <c r="BN65" s="141">
        <v>135.4</v>
      </c>
      <c r="BO65" s="120">
        <f t="shared" si="21"/>
        <v>140.4</v>
      </c>
      <c r="BP65" s="120">
        <f t="shared" si="22"/>
        <v>138.41</v>
      </c>
      <c r="BQ65" s="149">
        <f t="shared" si="23"/>
        <v>278.81</v>
      </c>
      <c r="BR65" s="239">
        <v>11</v>
      </c>
    </row>
    <row r="66" spans="1:70" s="4" customFormat="1" ht="20.100000000000001" customHeight="1" x14ac:dyDescent="0.2">
      <c r="A66" s="165">
        <v>1919</v>
      </c>
      <c r="B66" s="166" t="s">
        <v>22</v>
      </c>
      <c r="C66" s="167" t="s">
        <v>36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>
        <v>5</v>
      </c>
      <c r="AA66" s="112"/>
      <c r="AB66" s="112"/>
      <c r="AC66" s="112"/>
      <c r="AD66" s="112"/>
      <c r="AE66" s="41"/>
      <c r="AF66" s="42"/>
      <c r="AG66" s="126">
        <f t="shared" si="18"/>
        <v>5</v>
      </c>
      <c r="AH66" s="131">
        <v>141.12</v>
      </c>
      <c r="AI66" s="120">
        <f t="shared" si="19"/>
        <v>146.12</v>
      </c>
      <c r="AJ66" s="33"/>
      <c r="AK66" s="3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>
        <v>5</v>
      </c>
      <c r="AY66" s="63"/>
      <c r="AZ66" s="63"/>
      <c r="BA66" s="63"/>
      <c r="BB66" s="63">
        <v>5</v>
      </c>
      <c r="BC66" s="63"/>
      <c r="BD66" s="63">
        <v>5</v>
      </c>
      <c r="BE66" s="63"/>
      <c r="BF66" s="63"/>
      <c r="BG66" s="63"/>
      <c r="BH66" s="63"/>
      <c r="BI66" s="63"/>
      <c r="BJ66" s="63"/>
      <c r="BK66" s="63"/>
      <c r="BL66" s="63"/>
      <c r="BM66" s="126">
        <f t="shared" si="20"/>
        <v>15</v>
      </c>
      <c r="BN66" s="141">
        <v>125.76</v>
      </c>
      <c r="BO66" s="120">
        <f t="shared" si="21"/>
        <v>140.76</v>
      </c>
      <c r="BP66" s="120">
        <f t="shared" si="22"/>
        <v>146.12</v>
      </c>
      <c r="BQ66" s="149">
        <f t="shared" si="23"/>
        <v>286.88</v>
      </c>
      <c r="BR66" s="239">
        <v>12</v>
      </c>
    </row>
    <row r="67" spans="1:70" s="4" customFormat="1" ht="20.100000000000001" customHeight="1" x14ac:dyDescent="0.2">
      <c r="A67" s="165">
        <v>3402</v>
      </c>
      <c r="B67" s="167" t="s">
        <v>94</v>
      </c>
      <c r="C67" s="167" t="s">
        <v>57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>
        <v>5</v>
      </c>
      <c r="AE67" s="33"/>
      <c r="AF67" s="34"/>
      <c r="AG67" s="126">
        <f t="shared" si="18"/>
        <v>5</v>
      </c>
      <c r="AH67" s="131">
        <v>149.41</v>
      </c>
      <c r="AI67" s="120">
        <f t="shared" si="19"/>
        <v>154.41</v>
      </c>
      <c r="AJ67" s="33"/>
      <c r="AK67" s="33"/>
      <c r="AL67" s="63"/>
      <c r="AM67" s="63"/>
      <c r="AN67" s="63"/>
      <c r="AO67" s="63"/>
      <c r="AP67" s="63"/>
      <c r="AQ67" s="63"/>
      <c r="AR67" s="63"/>
      <c r="AS67" s="63"/>
      <c r="AT67" s="63"/>
      <c r="AU67" s="63">
        <v>5</v>
      </c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126">
        <f t="shared" si="20"/>
        <v>5</v>
      </c>
      <c r="BN67" s="141">
        <v>133.99</v>
      </c>
      <c r="BO67" s="120">
        <f t="shared" si="21"/>
        <v>138.99</v>
      </c>
      <c r="BP67" s="120">
        <f t="shared" si="22"/>
        <v>154.41</v>
      </c>
      <c r="BQ67" s="149">
        <f t="shared" si="23"/>
        <v>293.39999999999998</v>
      </c>
      <c r="BR67" s="239">
        <v>13</v>
      </c>
    </row>
    <row r="68" spans="1:70" s="4" customFormat="1" ht="20.100000000000001" customHeight="1" x14ac:dyDescent="0.2">
      <c r="A68" s="165">
        <v>1811</v>
      </c>
      <c r="B68" s="167" t="s">
        <v>34</v>
      </c>
      <c r="C68" s="171" t="s">
        <v>23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>
        <v>5</v>
      </c>
      <c r="AB68" s="112"/>
      <c r="AC68" s="112"/>
      <c r="AD68" s="112"/>
      <c r="AE68" s="41"/>
      <c r="AF68" s="42"/>
      <c r="AG68" s="126">
        <f t="shared" si="18"/>
        <v>5</v>
      </c>
      <c r="AH68" s="131">
        <v>133.02000000000001</v>
      </c>
      <c r="AI68" s="120">
        <f t="shared" si="19"/>
        <v>138.02000000000001</v>
      </c>
      <c r="AJ68" s="33"/>
      <c r="AK68" s="33"/>
      <c r="AL68" s="63"/>
      <c r="AM68" s="63"/>
      <c r="AN68" s="63"/>
      <c r="AO68" s="63"/>
      <c r="AP68" s="63"/>
      <c r="AQ68" s="63"/>
      <c r="AR68" s="63"/>
      <c r="AS68" s="63"/>
      <c r="AT68" s="63"/>
      <c r="AU68" s="63">
        <v>5</v>
      </c>
      <c r="AV68" s="63"/>
      <c r="AW68" s="63"/>
      <c r="AX68" s="63"/>
      <c r="AY68" s="63"/>
      <c r="AZ68" s="63"/>
      <c r="BA68" s="63"/>
      <c r="BB68" s="63"/>
      <c r="BC68" s="63"/>
      <c r="BD68" s="63">
        <v>5</v>
      </c>
      <c r="BE68" s="63"/>
      <c r="BF68" s="63"/>
      <c r="BG68" s="63"/>
      <c r="BH68" s="63"/>
      <c r="BI68" s="63">
        <v>5</v>
      </c>
      <c r="BJ68" s="63"/>
      <c r="BK68" s="63"/>
      <c r="BL68" s="63"/>
      <c r="BM68" s="126">
        <f t="shared" si="20"/>
        <v>15</v>
      </c>
      <c r="BN68" s="141">
        <v>142.34</v>
      </c>
      <c r="BO68" s="120">
        <f t="shared" si="21"/>
        <v>157.34</v>
      </c>
      <c r="BP68" s="120">
        <f t="shared" si="22"/>
        <v>138.02000000000001</v>
      </c>
      <c r="BQ68" s="149">
        <f t="shared" si="23"/>
        <v>295.36</v>
      </c>
      <c r="BR68" s="239">
        <v>14</v>
      </c>
    </row>
    <row r="69" spans="1:70" s="4" customFormat="1" ht="20.100000000000001" customHeight="1" x14ac:dyDescent="0.2">
      <c r="A69" s="165">
        <v>111</v>
      </c>
      <c r="B69" s="166" t="s">
        <v>97</v>
      </c>
      <c r="C69" s="167" t="s">
        <v>99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>
        <v>5</v>
      </c>
      <c r="P69" s="63"/>
      <c r="Q69" s="63"/>
      <c r="R69" s="63"/>
      <c r="S69" s="63"/>
      <c r="T69" s="63"/>
      <c r="U69" s="63"/>
      <c r="V69" s="63"/>
      <c r="W69" s="63"/>
      <c r="X69" s="63">
        <v>5</v>
      </c>
      <c r="Y69" s="63"/>
      <c r="Z69" s="63"/>
      <c r="AA69" s="63"/>
      <c r="AB69" s="63"/>
      <c r="AC69" s="63"/>
      <c r="AD69" s="63"/>
      <c r="AE69" s="33"/>
      <c r="AF69" s="34"/>
      <c r="AG69" s="126">
        <f t="shared" si="18"/>
        <v>10</v>
      </c>
      <c r="AH69" s="131">
        <v>148.22</v>
      </c>
      <c r="AI69" s="120">
        <f t="shared" si="19"/>
        <v>158.22</v>
      </c>
      <c r="AJ69" s="33"/>
      <c r="AK69" s="33"/>
      <c r="AL69" s="63"/>
      <c r="AM69" s="63">
        <v>5</v>
      </c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126">
        <f t="shared" si="20"/>
        <v>5</v>
      </c>
      <c r="BN69" s="141">
        <v>135.62</v>
      </c>
      <c r="BO69" s="120">
        <f t="shared" si="21"/>
        <v>140.62</v>
      </c>
      <c r="BP69" s="120">
        <f t="shared" si="22"/>
        <v>158.22</v>
      </c>
      <c r="BQ69" s="149">
        <f t="shared" si="23"/>
        <v>298.84000000000003</v>
      </c>
      <c r="BR69" s="239">
        <v>15</v>
      </c>
    </row>
    <row r="70" spans="1:70" s="4" customFormat="1" ht="20.100000000000001" customHeight="1" x14ac:dyDescent="0.25">
      <c r="A70" s="165">
        <v>4777</v>
      </c>
      <c r="B70" s="170" t="s">
        <v>128</v>
      </c>
      <c r="C70" s="184" t="s">
        <v>111</v>
      </c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>
        <v>5</v>
      </c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41"/>
      <c r="AF70" s="42"/>
      <c r="AG70" s="126">
        <f t="shared" si="18"/>
        <v>5</v>
      </c>
      <c r="AH70" s="131">
        <v>152.62</v>
      </c>
      <c r="AI70" s="120">
        <f t="shared" si="19"/>
        <v>157.62</v>
      </c>
      <c r="AJ70" s="33"/>
      <c r="AK70" s="3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>
        <v>5</v>
      </c>
      <c r="BF70" s="63"/>
      <c r="BG70" s="63"/>
      <c r="BH70" s="63"/>
      <c r="BI70" s="63"/>
      <c r="BJ70" s="63"/>
      <c r="BK70" s="63"/>
      <c r="BL70" s="63"/>
      <c r="BM70" s="126">
        <f t="shared" si="20"/>
        <v>5</v>
      </c>
      <c r="BN70" s="141">
        <v>141.51</v>
      </c>
      <c r="BO70" s="120">
        <f t="shared" si="21"/>
        <v>146.51</v>
      </c>
      <c r="BP70" s="120">
        <f t="shared" si="22"/>
        <v>157.62</v>
      </c>
      <c r="BQ70" s="149">
        <f t="shared" si="23"/>
        <v>304.13</v>
      </c>
      <c r="BR70" s="239">
        <v>16</v>
      </c>
    </row>
    <row r="71" spans="1:70" s="4" customFormat="1" ht="20.100000000000001" customHeight="1" x14ac:dyDescent="0.2">
      <c r="A71" s="165">
        <v>4962</v>
      </c>
      <c r="B71" s="166" t="s">
        <v>92</v>
      </c>
      <c r="C71" s="171" t="s">
        <v>93</v>
      </c>
      <c r="D71" s="63"/>
      <c r="E71" s="63"/>
      <c r="F71" s="63">
        <v>5</v>
      </c>
      <c r="G71" s="63"/>
      <c r="H71" s="63"/>
      <c r="I71" s="63"/>
      <c r="J71" s="63"/>
      <c r="K71" s="63"/>
      <c r="L71" s="63"/>
      <c r="M71" s="63">
        <v>5</v>
      </c>
      <c r="N71" s="63">
        <v>5</v>
      </c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33"/>
      <c r="AF71" s="34"/>
      <c r="AG71" s="126">
        <f t="shared" si="18"/>
        <v>15</v>
      </c>
      <c r="AH71" s="131">
        <v>154.64150000000001</v>
      </c>
      <c r="AI71" s="120">
        <f t="shared" si="19"/>
        <v>169.64150000000001</v>
      </c>
      <c r="AJ71" s="33"/>
      <c r="AK71" s="3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126">
        <f t="shared" si="20"/>
        <v>0</v>
      </c>
      <c r="BN71" s="141">
        <v>141.53</v>
      </c>
      <c r="BO71" s="120">
        <f t="shared" si="21"/>
        <v>141.53</v>
      </c>
      <c r="BP71" s="120">
        <f t="shared" si="22"/>
        <v>169.64150000000001</v>
      </c>
      <c r="BQ71" s="149">
        <f t="shared" si="23"/>
        <v>311.17150000000004</v>
      </c>
      <c r="BR71" s="239">
        <v>17</v>
      </c>
    </row>
    <row r="72" spans="1:70" s="4" customFormat="1" ht="20.100000000000001" customHeight="1" x14ac:dyDescent="0.2">
      <c r="A72" s="165">
        <v>310</v>
      </c>
      <c r="B72" s="186" t="s">
        <v>56</v>
      </c>
      <c r="C72" s="187" t="s">
        <v>59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>
        <v>5</v>
      </c>
      <c r="AE72" s="76"/>
      <c r="AF72" s="77"/>
      <c r="AG72" s="126">
        <f t="shared" si="18"/>
        <v>5</v>
      </c>
      <c r="AH72" s="131">
        <v>160.62</v>
      </c>
      <c r="AI72" s="120">
        <f t="shared" si="19"/>
        <v>165.62</v>
      </c>
      <c r="AJ72" s="76"/>
      <c r="AK72" s="76"/>
      <c r="AL72" s="78"/>
      <c r="AM72" s="78">
        <v>5</v>
      </c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126">
        <f t="shared" si="20"/>
        <v>5</v>
      </c>
      <c r="BN72" s="141">
        <v>151.78</v>
      </c>
      <c r="BO72" s="120">
        <f t="shared" si="21"/>
        <v>156.78</v>
      </c>
      <c r="BP72" s="120">
        <f t="shared" si="22"/>
        <v>165.62</v>
      </c>
      <c r="BQ72" s="149">
        <f t="shared" si="23"/>
        <v>322.39999999999998</v>
      </c>
      <c r="BR72" s="239">
        <v>18</v>
      </c>
    </row>
    <row r="73" spans="1:70" s="4" customFormat="1" ht="20.100000000000001" customHeight="1" x14ac:dyDescent="0.2">
      <c r="A73" s="165">
        <v>4020</v>
      </c>
      <c r="B73" s="167" t="s">
        <v>130</v>
      </c>
      <c r="C73" s="171" t="s">
        <v>131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79"/>
      <c r="AF73" s="80"/>
      <c r="AG73" s="126">
        <f t="shared" si="18"/>
        <v>0</v>
      </c>
      <c r="AH73" s="131">
        <v>165.79</v>
      </c>
      <c r="AI73" s="120">
        <f t="shared" si="19"/>
        <v>165.79</v>
      </c>
      <c r="AJ73" s="76"/>
      <c r="AK73" s="76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126">
        <f t="shared" si="20"/>
        <v>0</v>
      </c>
      <c r="BN73" s="141">
        <v>158.94999999999999</v>
      </c>
      <c r="BO73" s="120">
        <f t="shared" si="21"/>
        <v>158.94999999999999</v>
      </c>
      <c r="BP73" s="120">
        <f t="shared" si="22"/>
        <v>165.79</v>
      </c>
      <c r="BQ73" s="149">
        <f t="shared" si="23"/>
        <v>324.74</v>
      </c>
      <c r="BR73" s="239">
        <v>19</v>
      </c>
    </row>
    <row r="74" spans="1:70" s="4" customFormat="1" ht="20.100000000000001" customHeight="1" x14ac:dyDescent="0.2">
      <c r="A74" s="172" t="s">
        <v>138</v>
      </c>
      <c r="B74" s="190" t="s">
        <v>35</v>
      </c>
      <c r="C74" s="190" t="s">
        <v>30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79"/>
      <c r="AF74" s="80"/>
      <c r="AG74" s="126">
        <f t="shared" si="18"/>
        <v>0</v>
      </c>
      <c r="AH74" s="131">
        <v>174.17</v>
      </c>
      <c r="AI74" s="120">
        <f t="shared" si="19"/>
        <v>174.17</v>
      </c>
      <c r="AJ74" s="76"/>
      <c r="AK74" s="76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126">
        <f t="shared" si="20"/>
        <v>0</v>
      </c>
      <c r="BN74" s="141">
        <v>158.81</v>
      </c>
      <c r="BO74" s="120">
        <f t="shared" si="21"/>
        <v>158.81</v>
      </c>
      <c r="BP74" s="120">
        <f t="shared" si="22"/>
        <v>174.17</v>
      </c>
      <c r="BQ74" s="149">
        <f t="shared" si="23"/>
        <v>332.98</v>
      </c>
      <c r="BR74" s="239">
        <v>20</v>
      </c>
    </row>
    <row r="75" spans="1:70" s="4" customFormat="1" ht="20.100000000000001" customHeight="1" x14ac:dyDescent="0.2">
      <c r="A75" s="165">
        <v>4791</v>
      </c>
      <c r="B75" s="170" t="s">
        <v>61</v>
      </c>
      <c r="C75" s="170" t="s">
        <v>64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6"/>
      <c r="AF75" s="77"/>
      <c r="AG75" s="126">
        <f t="shared" si="18"/>
        <v>0</v>
      </c>
      <c r="AH75" s="131">
        <v>166.18</v>
      </c>
      <c r="AI75" s="120">
        <f t="shared" si="19"/>
        <v>166.18</v>
      </c>
      <c r="AJ75" s="76"/>
      <c r="AK75" s="76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>
        <v>20</v>
      </c>
      <c r="BA75" s="78"/>
      <c r="BB75" s="78"/>
      <c r="BC75" s="78"/>
      <c r="BD75" s="78">
        <v>5</v>
      </c>
      <c r="BE75" s="78"/>
      <c r="BF75" s="78"/>
      <c r="BG75" s="78"/>
      <c r="BH75" s="78"/>
      <c r="BI75" s="78"/>
      <c r="BJ75" s="78"/>
      <c r="BK75" s="78"/>
      <c r="BL75" s="78"/>
      <c r="BM75" s="126">
        <f t="shared" si="20"/>
        <v>25</v>
      </c>
      <c r="BN75" s="141">
        <v>160.30000000000001</v>
      </c>
      <c r="BO75" s="120">
        <f t="shared" si="21"/>
        <v>185.3</v>
      </c>
      <c r="BP75" s="120">
        <f t="shared" si="22"/>
        <v>166.18</v>
      </c>
      <c r="BQ75" s="149">
        <f t="shared" si="23"/>
        <v>351.48</v>
      </c>
      <c r="BR75" s="239">
        <v>21</v>
      </c>
    </row>
    <row r="76" spans="1:70" s="4" customFormat="1" ht="20.100000000000001" customHeight="1" x14ac:dyDescent="0.2">
      <c r="A76" s="165" t="s">
        <v>121</v>
      </c>
      <c r="B76" s="166" t="s">
        <v>122</v>
      </c>
      <c r="C76" s="171" t="s">
        <v>123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>
        <v>5</v>
      </c>
      <c r="W76" s="78"/>
      <c r="X76" s="78"/>
      <c r="Y76" s="78"/>
      <c r="Z76" s="78"/>
      <c r="AA76" s="78"/>
      <c r="AB76" s="78"/>
      <c r="AC76" s="78"/>
      <c r="AD76" s="78"/>
      <c r="AE76" s="76"/>
      <c r="AF76" s="77"/>
      <c r="AG76" s="126">
        <f t="shared" si="18"/>
        <v>5</v>
      </c>
      <c r="AH76" s="131">
        <v>184.97</v>
      </c>
      <c r="AI76" s="120">
        <f t="shared" si="19"/>
        <v>189.97</v>
      </c>
      <c r="AJ76" s="76"/>
      <c r="AK76" s="76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126">
        <f t="shared" si="20"/>
        <v>0</v>
      </c>
      <c r="BN76" s="141">
        <v>165.07</v>
      </c>
      <c r="BO76" s="120">
        <f t="shared" si="21"/>
        <v>165.07</v>
      </c>
      <c r="BP76" s="120">
        <f t="shared" si="22"/>
        <v>189.97</v>
      </c>
      <c r="BQ76" s="149">
        <f t="shared" si="23"/>
        <v>355.03999999999996</v>
      </c>
      <c r="BR76" s="239">
        <v>22</v>
      </c>
    </row>
    <row r="77" spans="1:70" s="4" customFormat="1" ht="20.100000000000001" customHeight="1" x14ac:dyDescent="0.2">
      <c r="A77" s="165" t="s">
        <v>62</v>
      </c>
      <c r="B77" s="170" t="s">
        <v>35</v>
      </c>
      <c r="C77" s="170" t="s">
        <v>30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>
        <v>5</v>
      </c>
      <c r="N77" s="156"/>
      <c r="O77" s="156"/>
      <c r="P77" s="156"/>
      <c r="Q77" s="156"/>
      <c r="R77" s="156"/>
      <c r="S77" s="156"/>
      <c r="T77" s="156"/>
      <c r="U77" s="156">
        <v>5</v>
      </c>
      <c r="V77" s="156"/>
      <c r="W77" s="156"/>
      <c r="X77" s="156"/>
      <c r="Y77" s="156"/>
      <c r="Z77" s="156"/>
      <c r="AA77" s="156"/>
      <c r="AB77" s="156"/>
      <c r="AC77" s="156"/>
      <c r="AD77" s="156"/>
      <c r="AE77" s="79"/>
      <c r="AF77" s="80"/>
      <c r="AG77" s="126">
        <f t="shared" si="18"/>
        <v>10</v>
      </c>
      <c r="AH77" s="131">
        <v>999</v>
      </c>
      <c r="AI77" s="120">
        <f t="shared" si="19"/>
        <v>1009</v>
      </c>
      <c r="AJ77" s="76"/>
      <c r="AK77" s="76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126">
        <f t="shared" si="20"/>
        <v>0</v>
      </c>
      <c r="BN77" s="141">
        <v>132.12</v>
      </c>
      <c r="BO77" s="120">
        <f t="shared" si="21"/>
        <v>132.12</v>
      </c>
      <c r="BP77" s="120">
        <f t="shared" si="22"/>
        <v>1009</v>
      </c>
      <c r="BQ77" s="149">
        <f t="shared" si="23"/>
        <v>1141.1199999999999</v>
      </c>
      <c r="BR77" s="239">
        <v>23</v>
      </c>
    </row>
    <row r="78" spans="1:70" s="4" customFormat="1" ht="20.100000000000001" customHeight="1" x14ac:dyDescent="0.2">
      <c r="A78" s="165">
        <v>2123</v>
      </c>
      <c r="B78" s="167" t="s">
        <v>124</v>
      </c>
      <c r="C78" s="167" t="s">
        <v>127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6"/>
      <c r="AF78" s="77"/>
      <c r="AG78" s="126">
        <f t="shared" si="18"/>
        <v>0</v>
      </c>
      <c r="AH78" s="131">
        <v>999</v>
      </c>
      <c r="AI78" s="120">
        <f t="shared" si="19"/>
        <v>999</v>
      </c>
      <c r="AJ78" s="76"/>
      <c r="AK78" s="76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126">
        <f t="shared" si="20"/>
        <v>0</v>
      </c>
      <c r="BN78" s="141">
        <v>999</v>
      </c>
      <c r="BO78" s="120">
        <f t="shared" si="21"/>
        <v>999</v>
      </c>
      <c r="BP78" s="120">
        <f t="shared" si="22"/>
        <v>999</v>
      </c>
      <c r="BQ78" s="149">
        <f t="shared" si="23"/>
        <v>1998</v>
      </c>
      <c r="BR78" s="239">
        <v>24</v>
      </c>
    </row>
    <row r="79" spans="1:70" s="4" customFormat="1" ht="20.100000000000001" customHeight="1" x14ac:dyDescent="0.2">
      <c r="A79" s="165" t="s">
        <v>44</v>
      </c>
      <c r="B79" s="166" t="s">
        <v>45</v>
      </c>
      <c r="C79" s="167" t="s">
        <v>50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6"/>
      <c r="AF79" s="77"/>
      <c r="AG79" s="126">
        <f t="shared" si="18"/>
        <v>0</v>
      </c>
      <c r="AH79" s="131">
        <v>999</v>
      </c>
      <c r="AI79" s="120">
        <f t="shared" si="19"/>
        <v>999</v>
      </c>
      <c r="AJ79" s="76"/>
      <c r="AK79" s="76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126">
        <f t="shared" si="20"/>
        <v>0</v>
      </c>
      <c r="BN79" s="141">
        <v>999</v>
      </c>
      <c r="BO79" s="120">
        <f t="shared" si="21"/>
        <v>999</v>
      </c>
      <c r="BP79" s="120">
        <f t="shared" si="22"/>
        <v>999</v>
      </c>
      <c r="BQ79" s="149">
        <f t="shared" si="23"/>
        <v>1998</v>
      </c>
      <c r="BR79" s="239">
        <v>25</v>
      </c>
    </row>
    <row r="80" spans="1:70" s="4" customFormat="1" ht="20.100000000000001" customHeight="1" x14ac:dyDescent="0.2">
      <c r="A80" s="165">
        <v>1628</v>
      </c>
      <c r="B80" s="166" t="s">
        <v>135</v>
      </c>
      <c r="C80" s="167" t="s">
        <v>137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79"/>
      <c r="AF80" s="80"/>
      <c r="AG80" s="126">
        <f t="shared" ref="AG80" si="24">SUM(D80:AD80)</f>
        <v>0</v>
      </c>
      <c r="AH80" s="131">
        <v>999</v>
      </c>
      <c r="AI80" s="120">
        <v>999</v>
      </c>
      <c r="AJ80" s="76"/>
      <c r="AK80" s="76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126">
        <f t="shared" ref="BM80" si="25">SUM(AL80:BL80)</f>
        <v>0</v>
      </c>
      <c r="BN80" s="141">
        <v>999</v>
      </c>
      <c r="BO80" s="120">
        <f t="shared" ref="BO80" si="26">SUM(BM80:BN80)</f>
        <v>999</v>
      </c>
      <c r="BP80" s="120">
        <f t="shared" ref="BP80" si="27">SUM(AI80)</f>
        <v>999</v>
      </c>
      <c r="BQ80" s="149">
        <f t="shared" ref="BQ80" si="28">SUM(BO80:BP80)</f>
        <v>1998</v>
      </c>
      <c r="BR80" s="239">
        <v>26</v>
      </c>
    </row>
    <row r="81" spans="1:71" s="4" customFormat="1" ht="20.100000000000001" customHeight="1" thickBot="1" x14ac:dyDescent="0.25">
      <c r="A81" s="191"/>
      <c r="B81" s="192"/>
      <c r="C81" s="193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56"/>
      <c r="AF81" s="57"/>
      <c r="AG81" s="127"/>
      <c r="AH81" s="132"/>
      <c r="AI81" s="133"/>
      <c r="AJ81" s="52"/>
      <c r="AK81" s="52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127"/>
      <c r="BN81" s="153"/>
      <c r="BO81" s="133"/>
      <c r="BP81" s="133"/>
      <c r="BQ81" s="230"/>
      <c r="BR81" s="244"/>
    </row>
    <row r="82" spans="1:71" s="4" customFormat="1" ht="33" customHeight="1" thickTop="1" thickBot="1" x14ac:dyDescent="0.3">
      <c r="C82" s="3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F82" s="5"/>
      <c r="AG82" s="142"/>
      <c r="AH82" s="142"/>
      <c r="AI82" s="134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42"/>
      <c r="BN82" s="142"/>
      <c r="BO82" s="134"/>
      <c r="BP82" s="134"/>
      <c r="BQ82" s="231"/>
      <c r="BR82" s="240"/>
    </row>
    <row r="83" spans="1:71" s="94" customFormat="1" ht="22.5" customHeight="1" thickBot="1" x14ac:dyDescent="0.4">
      <c r="A83" s="96"/>
      <c r="B83" s="91" t="s">
        <v>15</v>
      </c>
      <c r="C83" s="97"/>
      <c r="D83" s="91" t="s">
        <v>7</v>
      </c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2"/>
      <c r="AF83" s="92"/>
      <c r="AG83" s="123"/>
      <c r="AH83" s="123"/>
      <c r="AI83" s="116"/>
      <c r="AJ83" s="91"/>
      <c r="AK83" s="91"/>
      <c r="AL83" s="91" t="s">
        <v>8</v>
      </c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123"/>
      <c r="BN83" s="123"/>
      <c r="BO83" s="116"/>
      <c r="BP83" s="116"/>
      <c r="BQ83" s="147"/>
      <c r="BR83" s="237"/>
    </row>
    <row r="84" spans="1:71" s="4" customFormat="1" ht="93" customHeight="1" thickBot="1" x14ac:dyDescent="0.3">
      <c r="A84" s="28"/>
      <c r="B84" s="95" t="s">
        <v>16</v>
      </c>
      <c r="C84" s="29"/>
      <c r="D84" s="23"/>
      <c r="E84" s="23">
        <v>1</v>
      </c>
      <c r="F84" s="23">
        <v>2</v>
      </c>
      <c r="G84" s="23" t="s">
        <v>78</v>
      </c>
      <c r="H84" s="23" t="s">
        <v>77</v>
      </c>
      <c r="I84" s="23" t="s">
        <v>79</v>
      </c>
      <c r="J84" s="23" t="s">
        <v>80</v>
      </c>
      <c r="K84" s="23" t="s">
        <v>81</v>
      </c>
      <c r="L84" s="23">
        <v>4</v>
      </c>
      <c r="M84" s="23">
        <v>5</v>
      </c>
      <c r="N84" s="23">
        <v>6</v>
      </c>
      <c r="O84" s="23">
        <v>7</v>
      </c>
      <c r="P84" s="23" t="s">
        <v>82</v>
      </c>
      <c r="Q84" s="23" t="s">
        <v>83</v>
      </c>
      <c r="R84" s="23" t="s">
        <v>84</v>
      </c>
      <c r="S84" s="23" t="s">
        <v>89</v>
      </c>
      <c r="T84" s="23" t="s">
        <v>85</v>
      </c>
      <c r="U84" s="23">
        <v>9</v>
      </c>
      <c r="V84" s="23">
        <v>10</v>
      </c>
      <c r="W84" s="23">
        <v>11</v>
      </c>
      <c r="X84" s="23" t="s">
        <v>90</v>
      </c>
      <c r="Y84" s="23" t="s">
        <v>91</v>
      </c>
      <c r="Z84" s="23" t="s">
        <v>86</v>
      </c>
      <c r="AA84" s="23" t="s">
        <v>87</v>
      </c>
      <c r="AB84" s="23" t="s">
        <v>88</v>
      </c>
      <c r="AC84" s="23">
        <v>13</v>
      </c>
      <c r="AD84" s="23">
        <v>14</v>
      </c>
      <c r="AE84" s="26" t="s">
        <v>5</v>
      </c>
      <c r="AF84" s="26" t="s">
        <v>6</v>
      </c>
      <c r="AG84" s="124" t="s">
        <v>0</v>
      </c>
      <c r="AH84" s="128" t="s">
        <v>1</v>
      </c>
      <c r="AI84" s="118" t="s">
        <v>4</v>
      </c>
      <c r="AJ84" s="27"/>
      <c r="AK84" s="8"/>
      <c r="AL84" s="23"/>
      <c r="AM84" s="23">
        <v>1</v>
      </c>
      <c r="AN84" s="23">
        <v>2</v>
      </c>
      <c r="AO84" s="23" t="s">
        <v>78</v>
      </c>
      <c r="AP84" s="23" t="s">
        <v>77</v>
      </c>
      <c r="AQ84" s="23" t="s">
        <v>79</v>
      </c>
      <c r="AR84" s="23" t="s">
        <v>80</v>
      </c>
      <c r="AS84" s="23" t="s">
        <v>81</v>
      </c>
      <c r="AT84" s="23">
        <v>4</v>
      </c>
      <c r="AU84" s="23">
        <v>5</v>
      </c>
      <c r="AV84" s="23">
        <v>6</v>
      </c>
      <c r="AW84" s="23">
        <v>7</v>
      </c>
      <c r="AX84" s="23" t="s">
        <v>82</v>
      </c>
      <c r="AY84" s="23" t="s">
        <v>83</v>
      </c>
      <c r="AZ84" s="23" t="s">
        <v>84</v>
      </c>
      <c r="BA84" s="23" t="s">
        <v>89</v>
      </c>
      <c r="BB84" s="23" t="s">
        <v>85</v>
      </c>
      <c r="BC84" s="23">
        <v>9</v>
      </c>
      <c r="BD84" s="23">
        <v>10</v>
      </c>
      <c r="BE84" s="23">
        <v>11</v>
      </c>
      <c r="BF84" s="23" t="s">
        <v>90</v>
      </c>
      <c r="BG84" s="23" t="s">
        <v>91</v>
      </c>
      <c r="BH84" s="23" t="s">
        <v>86</v>
      </c>
      <c r="BI84" s="23" t="s">
        <v>87</v>
      </c>
      <c r="BJ84" s="23" t="s">
        <v>88</v>
      </c>
      <c r="BK84" s="23">
        <v>13</v>
      </c>
      <c r="BL84" s="23">
        <v>14</v>
      </c>
      <c r="BM84" s="128" t="s">
        <v>9</v>
      </c>
      <c r="BN84" s="128" t="s">
        <v>2</v>
      </c>
      <c r="BO84" s="118" t="s">
        <v>3</v>
      </c>
      <c r="BP84" s="118" t="s">
        <v>4</v>
      </c>
      <c r="BQ84" s="148" t="s">
        <v>10</v>
      </c>
      <c r="BR84" s="238" t="s">
        <v>11</v>
      </c>
    </row>
    <row r="85" spans="1:71" s="8" customFormat="1" ht="18.75" customHeight="1" thickTop="1" x14ac:dyDescent="0.15">
      <c r="A85" s="162">
        <v>77</v>
      </c>
      <c r="B85" s="168" t="s">
        <v>166</v>
      </c>
      <c r="C85" s="164" t="s">
        <v>167</v>
      </c>
      <c r="D85" s="84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>
        <v>5</v>
      </c>
      <c r="W85" s="85"/>
      <c r="X85" s="85"/>
      <c r="Y85" s="85"/>
      <c r="Z85" s="85"/>
      <c r="AA85" s="85"/>
      <c r="AB85" s="85"/>
      <c r="AC85" s="85"/>
      <c r="AD85" s="85"/>
      <c r="AE85" s="86"/>
      <c r="AF85" s="87"/>
      <c r="AG85" s="125">
        <f t="shared" ref="AG85:AG98" si="29">SUM(D85:AD85)</f>
        <v>5</v>
      </c>
      <c r="AH85" s="130">
        <v>136.66999999999999</v>
      </c>
      <c r="AI85" s="119">
        <f t="shared" ref="AI85:AI98" si="30">SUM(AG85:AH85)</f>
        <v>141.66999999999999</v>
      </c>
      <c r="AJ85" s="49"/>
      <c r="AK85" s="49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125">
        <f t="shared" ref="BM85:BM98" si="31">SUM(AL85:BL85)</f>
        <v>0</v>
      </c>
      <c r="BN85" s="130">
        <v>129.35</v>
      </c>
      <c r="BO85" s="119">
        <f t="shared" ref="BO85:BO92" si="32">SUM(BM85:BN85)</f>
        <v>129.35</v>
      </c>
      <c r="BP85" s="119">
        <f t="shared" ref="BP85:BP98" si="33">SUM(AI85)</f>
        <v>141.66999999999999</v>
      </c>
      <c r="BQ85" s="229">
        <f t="shared" ref="BQ85:BQ98" si="34">SUM(BO85:BP85)</f>
        <v>271.02</v>
      </c>
      <c r="BR85" s="242">
        <v>1</v>
      </c>
    </row>
    <row r="86" spans="1:71" s="8" customFormat="1" ht="18.75" customHeight="1" x14ac:dyDescent="0.25">
      <c r="A86" s="165">
        <v>32</v>
      </c>
      <c r="B86" s="169" t="s">
        <v>162</v>
      </c>
      <c r="C86" s="169" t="s">
        <v>27</v>
      </c>
      <c r="D86" s="67"/>
      <c r="E86" s="67"/>
      <c r="F86" s="67"/>
      <c r="G86" s="67"/>
      <c r="H86" s="67"/>
      <c r="I86" s="67"/>
      <c r="J86" s="67"/>
      <c r="K86" s="67"/>
      <c r="L86" s="67"/>
      <c r="M86" s="67">
        <v>5</v>
      </c>
      <c r="N86" s="67"/>
      <c r="O86" s="67"/>
      <c r="P86" s="67"/>
      <c r="Q86" s="67"/>
      <c r="R86" s="67"/>
      <c r="S86" s="67"/>
      <c r="T86" s="67"/>
      <c r="U86" s="67"/>
      <c r="V86" s="67">
        <v>5</v>
      </c>
      <c r="W86" s="67"/>
      <c r="X86" s="67"/>
      <c r="Y86" s="67"/>
      <c r="Z86" s="67">
        <v>5</v>
      </c>
      <c r="AA86" s="67"/>
      <c r="AB86" s="67"/>
      <c r="AC86" s="67"/>
      <c r="AD86" s="67"/>
      <c r="AE86" s="38"/>
      <c r="AF86" s="39"/>
      <c r="AG86" s="126">
        <f t="shared" si="29"/>
        <v>15</v>
      </c>
      <c r="AH86" s="131">
        <v>128.15</v>
      </c>
      <c r="AI86" s="120">
        <f t="shared" si="30"/>
        <v>143.15</v>
      </c>
      <c r="AJ86" s="38"/>
      <c r="AK86" s="38"/>
      <c r="AL86" s="67"/>
      <c r="AM86" s="67"/>
      <c r="AN86" s="67">
        <v>5</v>
      </c>
      <c r="AO86" s="67"/>
      <c r="AP86" s="67"/>
      <c r="AQ86" s="67"/>
      <c r="AR86" s="67"/>
      <c r="AS86" s="67"/>
      <c r="AT86" s="67"/>
      <c r="AU86" s="67">
        <v>5</v>
      </c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126">
        <f t="shared" si="31"/>
        <v>10</v>
      </c>
      <c r="BN86" s="154">
        <v>128.26</v>
      </c>
      <c r="BO86" s="120">
        <f t="shared" si="32"/>
        <v>138.26</v>
      </c>
      <c r="BP86" s="120">
        <f t="shared" si="33"/>
        <v>143.15</v>
      </c>
      <c r="BQ86" s="149">
        <f t="shared" si="34"/>
        <v>281.40999999999997</v>
      </c>
      <c r="BR86" s="245">
        <v>2</v>
      </c>
      <c r="BS86" s="88" t="s">
        <v>181</v>
      </c>
    </row>
    <row r="87" spans="1:71" s="8" customFormat="1" ht="18.75" customHeight="1" x14ac:dyDescent="0.25">
      <c r="A87" s="165">
        <v>4357</v>
      </c>
      <c r="B87" s="167" t="s">
        <v>176</v>
      </c>
      <c r="C87" s="167" t="s">
        <v>177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>
        <v>5</v>
      </c>
      <c r="W87" s="67"/>
      <c r="X87" s="67"/>
      <c r="Y87" s="67"/>
      <c r="Z87" s="67"/>
      <c r="AA87" s="67"/>
      <c r="AB87" s="67"/>
      <c r="AC87" s="67"/>
      <c r="AD87" s="67"/>
      <c r="AE87" s="38"/>
      <c r="AF87" s="39"/>
      <c r="AG87" s="126">
        <f t="shared" si="29"/>
        <v>5</v>
      </c>
      <c r="AH87" s="131">
        <v>139.35</v>
      </c>
      <c r="AI87" s="120">
        <f t="shared" si="30"/>
        <v>144.35</v>
      </c>
      <c r="AJ87" s="38"/>
      <c r="AK87" s="38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>
        <v>5</v>
      </c>
      <c r="AX87" s="67"/>
      <c r="AY87" s="67"/>
      <c r="AZ87" s="67"/>
      <c r="BA87" s="67"/>
      <c r="BB87" s="67"/>
      <c r="BC87" s="67"/>
      <c r="BD87" s="67">
        <v>5</v>
      </c>
      <c r="BE87" s="67"/>
      <c r="BF87" s="67"/>
      <c r="BG87" s="67"/>
      <c r="BH87" s="67"/>
      <c r="BI87" s="67"/>
      <c r="BJ87" s="67"/>
      <c r="BK87" s="67"/>
      <c r="BL87" s="67"/>
      <c r="BM87" s="126">
        <f t="shared" si="31"/>
        <v>10</v>
      </c>
      <c r="BN87" s="154">
        <v>130.51</v>
      </c>
      <c r="BO87" s="135">
        <f t="shared" si="32"/>
        <v>140.51</v>
      </c>
      <c r="BP87" s="135">
        <f t="shared" si="33"/>
        <v>144.35</v>
      </c>
      <c r="BQ87" s="232">
        <f t="shared" si="34"/>
        <v>284.86</v>
      </c>
      <c r="BR87" s="245">
        <v>3</v>
      </c>
      <c r="BS87" s="88" t="s">
        <v>182</v>
      </c>
    </row>
    <row r="88" spans="1:71" s="8" customFormat="1" ht="18.75" customHeight="1" x14ac:dyDescent="0.15">
      <c r="A88" s="165">
        <v>534</v>
      </c>
      <c r="B88" s="170" t="s">
        <v>158</v>
      </c>
      <c r="C88" s="170" t="s">
        <v>41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38"/>
      <c r="AF88" s="39"/>
      <c r="AG88" s="126">
        <f t="shared" si="29"/>
        <v>0</v>
      </c>
      <c r="AH88" s="131">
        <v>147.87</v>
      </c>
      <c r="AI88" s="120">
        <f t="shared" si="30"/>
        <v>147.87</v>
      </c>
      <c r="AJ88" s="38"/>
      <c r="AK88" s="38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126">
        <f t="shared" si="31"/>
        <v>0</v>
      </c>
      <c r="BN88" s="154">
        <v>139.44999999999999</v>
      </c>
      <c r="BO88" s="120">
        <f t="shared" si="32"/>
        <v>139.44999999999999</v>
      </c>
      <c r="BP88" s="120">
        <f t="shared" si="33"/>
        <v>147.87</v>
      </c>
      <c r="BQ88" s="149">
        <f t="shared" si="34"/>
        <v>287.32</v>
      </c>
      <c r="BR88" s="245">
        <v>4</v>
      </c>
    </row>
    <row r="89" spans="1:71" s="8" customFormat="1" ht="18.75" customHeight="1" x14ac:dyDescent="0.15">
      <c r="A89" s="165">
        <v>142</v>
      </c>
      <c r="B89" s="167" t="s">
        <v>67</v>
      </c>
      <c r="C89" s="171" t="s">
        <v>65</v>
      </c>
      <c r="D89" s="63"/>
      <c r="E89" s="63"/>
      <c r="F89" s="63">
        <v>5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>
        <v>5</v>
      </c>
      <c r="W89" s="63"/>
      <c r="X89" s="63"/>
      <c r="Y89" s="63"/>
      <c r="Z89" s="63"/>
      <c r="AA89" s="63"/>
      <c r="AB89" s="63"/>
      <c r="AC89" s="63">
        <v>5</v>
      </c>
      <c r="AD89" s="63">
        <v>5</v>
      </c>
      <c r="AE89" s="33"/>
      <c r="AF89" s="34"/>
      <c r="AG89" s="126">
        <f t="shared" si="29"/>
        <v>20</v>
      </c>
      <c r="AH89" s="131">
        <v>135.63999999999999</v>
      </c>
      <c r="AI89" s="120">
        <f t="shared" si="30"/>
        <v>155.63999999999999</v>
      </c>
      <c r="AJ89" s="33"/>
      <c r="AK89" s="3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>
        <v>5</v>
      </c>
      <c r="BL89" s="63"/>
      <c r="BM89" s="126">
        <f t="shared" si="31"/>
        <v>5</v>
      </c>
      <c r="BN89" s="141">
        <v>136.88999999999999</v>
      </c>
      <c r="BO89" s="120">
        <f t="shared" si="32"/>
        <v>141.88999999999999</v>
      </c>
      <c r="BP89" s="120">
        <f t="shared" si="33"/>
        <v>155.63999999999999</v>
      </c>
      <c r="BQ89" s="149">
        <f t="shared" si="34"/>
        <v>297.52999999999997</v>
      </c>
      <c r="BR89" s="239">
        <v>5</v>
      </c>
    </row>
    <row r="90" spans="1:71" s="8" customFormat="1" ht="18.75" customHeight="1" x14ac:dyDescent="0.15">
      <c r="A90" s="172">
        <v>1736</v>
      </c>
      <c r="B90" s="173" t="s">
        <v>68</v>
      </c>
      <c r="C90" s="174" t="s">
        <v>69</v>
      </c>
      <c r="D90" s="63"/>
      <c r="E90" s="63"/>
      <c r="F90" s="63">
        <v>5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>
        <v>5</v>
      </c>
      <c r="Y90" s="63"/>
      <c r="Z90" s="63"/>
      <c r="AA90" s="63">
        <v>5</v>
      </c>
      <c r="AB90" s="63"/>
      <c r="AC90" s="63"/>
      <c r="AD90" s="63"/>
      <c r="AE90" s="33"/>
      <c r="AF90" s="34"/>
      <c r="AG90" s="126">
        <f t="shared" si="29"/>
        <v>15</v>
      </c>
      <c r="AH90" s="131">
        <v>148.96</v>
      </c>
      <c r="AI90" s="120">
        <f t="shared" si="30"/>
        <v>163.96</v>
      </c>
      <c r="AJ90" s="33"/>
      <c r="AK90" s="33"/>
      <c r="AL90" s="63"/>
      <c r="AM90" s="63"/>
      <c r="AN90" s="63"/>
      <c r="AO90" s="63"/>
      <c r="AP90" s="63"/>
      <c r="AQ90" s="63"/>
      <c r="AR90" s="63"/>
      <c r="AS90" s="63"/>
      <c r="AT90" s="63"/>
      <c r="AU90" s="63">
        <v>5</v>
      </c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126">
        <f t="shared" si="31"/>
        <v>5</v>
      </c>
      <c r="BN90" s="141">
        <v>144.16999999999999</v>
      </c>
      <c r="BO90" s="120">
        <f t="shared" si="32"/>
        <v>149.16999999999999</v>
      </c>
      <c r="BP90" s="120">
        <f t="shared" si="33"/>
        <v>163.96</v>
      </c>
      <c r="BQ90" s="149">
        <f t="shared" si="34"/>
        <v>313.13</v>
      </c>
      <c r="BR90" s="239">
        <v>6</v>
      </c>
    </row>
    <row r="91" spans="1:71" s="8" customFormat="1" ht="18.75" customHeight="1" x14ac:dyDescent="0.15">
      <c r="A91" s="165">
        <v>4850</v>
      </c>
      <c r="B91" s="166" t="s">
        <v>163</v>
      </c>
      <c r="C91" s="175" t="s">
        <v>65</v>
      </c>
      <c r="D91" s="63"/>
      <c r="E91" s="63"/>
      <c r="F91" s="63"/>
      <c r="G91" s="63"/>
      <c r="H91" s="63"/>
      <c r="I91" s="63"/>
      <c r="J91" s="63"/>
      <c r="K91" s="63"/>
      <c r="L91" s="63"/>
      <c r="M91" s="63">
        <v>5</v>
      </c>
      <c r="N91" s="63"/>
      <c r="O91" s="63"/>
      <c r="P91" s="63"/>
      <c r="Q91" s="63"/>
      <c r="R91" s="63"/>
      <c r="S91" s="63"/>
      <c r="T91" s="63"/>
      <c r="U91" s="63"/>
      <c r="V91" s="63">
        <v>5</v>
      </c>
      <c r="W91" s="63">
        <v>5</v>
      </c>
      <c r="X91" s="63"/>
      <c r="Y91" s="63"/>
      <c r="Z91" s="63"/>
      <c r="AA91" s="63"/>
      <c r="AB91" s="63"/>
      <c r="AC91" s="63"/>
      <c r="AD91" s="63"/>
      <c r="AE91" s="33"/>
      <c r="AF91" s="34"/>
      <c r="AG91" s="126">
        <f t="shared" si="29"/>
        <v>15</v>
      </c>
      <c r="AH91" s="131">
        <v>156.71</v>
      </c>
      <c r="AI91" s="120">
        <f t="shared" si="30"/>
        <v>171.71</v>
      </c>
      <c r="AJ91" s="33"/>
      <c r="AK91" s="3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126">
        <f t="shared" si="31"/>
        <v>0</v>
      </c>
      <c r="BN91" s="131">
        <v>144.22</v>
      </c>
      <c r="BO91" s="120">
        <f t="shared" si="32"/>
        <v>144.22</v>
      </c>
      <c r="BP91" s="120">
        <f t="shared" si="33"/>
        <v>171.71</v>
      </c>
      <c r="BQ91" s="149">
        <f t="shared" si="34"/>
        <v>315.93</v>
      </c>
      <c r="BR91" s="239">
        <v>7</v>
      </c>
    </row>
    <row r="92" spans="1:71" s="8" customFormat="1" ht="18.75" customHeight="1" x14ac:dyDescent="0.15">
      <c r="A92" s="165">
        <v>40</v>
      </c>
      <c r="B92" s="166" t="s">
        <v>38</v>
      </c>
      <c r="C92" s="167" t="s">
        <v>40</v>
      </c>
      <c r="D92" s="63"/>
      <c r="E92" s="63">
        <v>5</v>
      </c>
      <c r="F92" s="63"/>
      <c r="G92" s="63"/>
      <c r="H92" s="63"/>
      <c r="I92" s="63"/>
      <c r="J92" s="63"/>
      <c r="K92" s="63"/>
      <c r="L92" s="63"/>
      <c r="M92" s="63">
        <v>5</v>
      </c>
      <c r="N92" s="63">
        <v>5</v>
      </c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>
        <v>5</v>
      </c>
      <c r="AD92" s="63"/>
      <c r="AE92" s="33"/>
      <c r="AF92" s="34"/>
      <c r="AG92" s="126">
        <f t="shared" si="29"/>
        <v>20</v>
      </c>
      <c r="AH92" s="131">
        <v>152</v>
      </c>
      <c r="AI92" s="120">
        <f t="shared" si="30"/>
        <v>172</v>
      </c>
      <c r="AJ92" s="33"/>
      <c r="AK92" s="33"/>
      <c r="AL92" s="63"/>
      <c r="AM92" s="63"/>
      <c r="AN92" s="63"/>
      <c r="AO92" s="63"/>
      <c r="AP92" s="63"/>
      <c r="AQ92" s="63"/>
      <c r="AR92" s="63">
        <v>5</v>
      </c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126">
        <f t="shared" si="31"/>
        <v>5</v>
      </c>
      <c r="BN92" s="141">
        <v>148.69999999999999</v>
      </c>
      <c r="BO92" s="120">
        <f t="shared" si="32"/>
        <v>153.69999999999999</v>
      </c>
      <c r="BP92" s="120">
        <f t="shared" si="33"/>
        <v>172</v>
      </c>
      <c r="BQ92" s="149">
        <f t="shared" si="34"/>
        <v>325.7</v>
      </c>
      <c r="BR92" s="239">
        <v>8</v>
      </c>
    </row>
    <row r="93" spans="1:71" s="8" customFormat="1" ht="18.75" customHeight="1" x14ac:dyDescent="0.15">
      <c r="A93" s="172">
        <v>77</v>
      </c>
      <c r="B93" s="176" t="s">
        <v>164</v>
      </c>
      <c r="C93" s="177" t="s">
        <v>165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>
        <v>5</v>
      </c>
      <c r="W93" s="63"/>
      <c r="X93" s="63"/>
      <c r="Y93" s="63"/>
      <c r="Z93" s="63"/>
      <c r="AA93" s="63"/>
      <c r="AB93" s="63"/>
      <c r="AC93" s="63"/>
      <c r="AD93" s="63"/>
      <c r="AE93" s="33"/>
      <c r="AF93" s="34"/>
      <c r="AG93" s="126">
        <f t="shared" si="29"/>
        <v>5</v>
      </c>
      <c r="AH93" s="131">
        <v>164.7</v>
      </c>
      <c r="AI93" s="120">
        <f t="shared" si="30"/>
        <v>169.7</v>
      </c>
      <c r="AJ93" s="33"/>
      <c r="AK93" s="3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>
        <v>5</v>
      </c>
      <c r="BE93" s="63"/>
      <c r="BF93" s="63"/>
      <c r="BG93" s="63"/>
      <c r="BH93" s="63"/>
      <c r="BI93" s="63"/>
      <c r="BJ93" s="63"/>
      <c r="BK93" s="63"/>
      <c r="BL93" s="63">
        <v>5</v>
      </c>
      <c r="BM93" s="126">
        <f t="shared" si="31"/>
        <v>10</v>
      </c>
      <c r="BN93" s="131">
        <v>151.99</v>
      </c>
      <c r="BO93" s="120">
        <v>161.99</v>
      </c>
      <c r="BP93" s="120">
        <f t="shared" si="33"/>
        <v>169.7</v>
      </c>
      <c r="BQ93" s="149">
        <f t="shared" si="34"/>
        <v>331.69</v>
      </c>
      <c r="BR93" s="239">
        <v>9</v>
      </c>
    </row>
    <row r="94" spans="1:71" s="8" customFormat="1" ht="18.75" customHeight="1" x14ac:dyDescent="0.15">
      <c r="A94" s="165" t="s">
        <v>160</v>
      </c>
      <c r="B94" s="167" t="s">
        <v>161</v>
      </c>
      <c r="C94" s="171" t="s">
        <v>131</v>
      </c>
      <c r="D94" s="63"/>
      <c r="E94" s="63">
        <v>5</v>
      </c>
      <c r="F94" s="63">
        <v>5</v>
      </c>
      <c r="G94" s="63"/>
      <c r="H94" s="63"/>
      <c r="I94" s="63"/>
      <c r="J94" s="63"/>
      <c r="K94" s="63"/>
      <c r="L94" s="63"/>
      <c r="M94" s="63">
        <v>5</v>
      </c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33"/>
      <c r="AF94" s="34"/>
      <c r="AG94" s="126">
        <f t="shared" si="29"/>
        <v>15</v>
      </c>
      <c r="AH94" s="131">
        <v>160.84</v>
      </c>
      <c r="AI94" s="120">
        <f t="shared" si="30"/>
        <v>175.84</v>
      </c>
      <c r="AJ94" s="33"/>
      <c r="AK94" s="33"/>
      <c r="AL94" s="63"/>
      <c r="AM94" s="63"/>
      <c r="AN94" s="63"/>
      <c r="AO94" s="63"/>
      <c r="AP94" s="63"/>
      <c r="AQ94" s="63"/>
      <c r="AR94" s="63"/>
      <c r="AS94" s="63"/>
      <c r="AT94" s="63"/>
      <c r="AU94" s="63">
        <v>5</v>
      </c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126">
        <f t="shared" si="31"/>
        <v>5</v>
      </c>
      <c r="BN94" s="141">
        <v>156.35</v>
      </c>
      <c r="BO94" s="120">
        <f>SUM(BM94:BN94)</f>
        <v>161.35</v>
      </c>
      <c r="BP94" s="120">
        <f t="shared" si="33"/>
        <v>175.84</v>
      </c>
      <c r="BQ94" s="149">
        <f t="shared" si="34"/>
        <v>337.19</v>
      </c>
      <c r="BR94" s="239">
        <v>10</v>
      </c>
    </row>
    <row r="95" spans="1:71" s="8" customFormat="1" ht="18.75" customHeight="1" x14ac:dyDescent="0.15">
      <c r="A95" s="178">
        <v>485</v>
      </c>
      <c r="B95" s="167" t="s">
        <v>157</v>
      </c>
      <c r="C95" s="171" t="s">
        <v>159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33"/>
      <c r="AF95" s="34"/>
      <c r="AG95" s="126">
        <f t="shared" si="29"/>
        <v>0</v>
      </c>
      <c r="AH95" s="131">
        <v>201.2</v>
      </c>
      <c r="AI95" s="120">
        <f t="shared" si="30"/>
        <v>201.2</v>
      </c>
      <c r="AJ95" s="33"/>
      <c r="AK95" s="3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>
        <v>5</v>
      </c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126">
        <f t="shared" si="31"/>
        <v>5</v>
      </c>
      <c r="BN95" s="131">
        <v>177.61</v>
      </c>
      <c r="BO95" s="120">
        <f>SUM(BM95:BN95)</f>
        <v>182.61</v>
      </c>
      <c r="BP95" s="120">
        <f t="shared" si="33"/>
        <v>201.2</v>
      </c>
      <c r="BQ95" s="149">
        <f t="shared" si="34"/>
        <v>383.81</v>
      </c>
      <c r="BR95" s="239">
        <v>11</v>
      </c>
    </row>
    <row r="96" spans="1:71" s="8" customFormat="1" ht="18.75" customHeight="1" x14ac:dyDescent="0.15">
      <c r="A96" s="179">
        <v>4879</v>
      </c>
      <c r="B96" s="180" t="s">
        <v>66</v>
      </c>
      <c r="C96" s="181" t="s">
        <v>27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1"/>
      <c r="AF96" s="42"/>
      <c r="AG96" s="126">
        <f t="shared" si="29"/>
        <v>0</v>
      </c>
      <c r="AH96" s="131">
        <v>193.2</v>
      </c>
      <c r="AI96" s="120">
        <f t="shared" si="30"/>
        <v>193.2</v>
      </c>
      <c r="AJ96" s="33"/>
      <c r="AK96" s="33"/>
      <c r="AL96" s="63"/>
      <c r="AM96" s="63"/>
      <c r="AN96" s="63"/>
      <c r="AO96" s="63"/>
      <c r="AP96" s="63"/>
      <c r="AQ96" s="63"/>
      <c r="AR96" s="63"/>
      <c r="AS96" s="63"/>
      <c r="AT96" s="63"/>
      <c r="AU96" s="63">
        <v>5</v>
      </c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126">
        <f t="shared" si="31"/>
        <v>5</v>
      </c>
      <c r="BN96" s="131">
        <v>203.25</v>
      </c>
      <c r="BO96" s="120">
        <f>SUM(BM96:BN96)</f>
        <v>208.25</v>
      </c>
      <c r="BP96" s="120">
        <f t="shared" si="33"/>
        <v>193.2</v>
      </c>
      <c r="BQ96" s="149">
        <f t="shared" si="34"/>
        <v>401.45</v>
      </c>
      <c r="BR96" s="239">
        <v>12</v>
      </c>
    </row>
    <row r="97" spans="1:130" s="8" customFormat="1" ht="18.75" customHeight="1" x14ac:dyDescent="0.15">
      <c r="A97" s="165">
        <v>2700</v>
      </c>
      <c r="B97" s="167" t="s">
        <v>37</v>
      </c>
      <c r="C97" s="167" t="s">
        <v>39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v>5</v>
      </c>
      <c r="O97" s="63">
        <v>5</v>
      </c>
      <c r="P97" s="63"/>
      <c r="Q97" s="63"/>
      <c r="R97" s="63"/>
      <c r="S97" s="63"/>
      <c r="T97" s="63"/>
      <c r="U97" s="63"/>
      <c r="V97" s="63">
        <v>5</v>
      </c>
      <c r="W97" s="63"/>
      <c r="X97" s="63"/>
      <c r="Y97" s="63"/>
      <c r="Z97" s="63"/>
      <c r="AA97" s="63"/>
      <c r="AB97" s="63"/>
      <c r="AC97" s="63"/>
      <c r="AD97" s="63"/>
      <c r="AE97" s="33"/>
      <c r="AF97" s="34"/>
      <c r="AG97" s="126">
        <f t="shared" si="29"/>
        <v>15</v>
      </c>
      <c r="AH97" s="131">
        <v>221.79</v>
      </c>
      <c r="AI97" s="120">
        <f t="shared" si="30"/>
        <v>236.79</v>
      </c>
      <c r="AJ97" s="33"/>
      <c r="AK97" s="3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>
        <v>5</v>
      </c>
      <c r="BE97" s="63"/>
      <c r="BF97" s="63"/>
      <c r="BG97" s="63"/>
      <c r="BH97" s="63"/>
      <c r="BI97" s="63"/>
      <c r="BJ97" s="63"/>
      <c r="BK97" s="63"/>
      <c r="BL97" s="63"/>
      <c r="BM97" s="126">
        <f t="shared" si="31"/>
        <v>5</v>
      </c>
      <c r="BN97" s="141">
        <v>205.54</v>
      </c>
      <c r="BO97" s="120">
        <f>SUM(BM97:BN97)</f>
        <v>210.54</v>
      </c>
      <c r="BP97" s="120">
        <f t="shared" si="33"/>
        <v>236.79</v>
      </c>
      <c r="BQ97" s="149">
        <f t="shared" si="34"/>
        <v>447.33</v>
      </c>
      <c r="BR97" s="239">
        <v>13</v>
      </c>
    </row>
    <row r="98" spans="1:130" s="8" customFormat="1" ht="18.75" customHeight="1" x14ac:dyDescent="0.15">
      <c r="A98" s="165">
        <v>4638</v>
      </c>
      <c r="B98" s="166" t="s">
        <v>105</v>
      </c>
      <c r="C98" s="171" t="s">
        <v>100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33"/>
      <c r="AF98" s="34"/>
      <c r="AG98" s="126">
        <f t="shared" si="29"/>
        <v>0</v>
      </c>
      <c r="AH98" s="131">
        <v>999</v>
      </c>
      <c r="AI98" s="120">
        <f t="shared" si="30"/>
        <v>999</v>
      </c>
      <c r="AJ98" s="33"/>
      <c r="AK98" s="3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126">
        <f t="shared" si="31"/>
        <v>0</v>
      </c>
      <c r="BN98" s="141">
        <v>999</v>
      </c>
      <c r="BO98" s="120">
        <f>SUM(BM98:BN98)</f>
        <v>999</v>
      </c>
      <c r="BP98" s="120">
        <f t="shared" si="33"/>
        <v>999</v>
      </c>
      <c r="BQ98" s="149">
        <f t="shared" si="34"/>
        <v>1998</v>
      </c>
      <c r="BR98" s="239">
        <v>14</v>
      </c>
    </row>
    <row r="99" spans="1:130" s="8" customFormat="1" ht="18.75" customHeight="1" thickBot="1" x14ac:dyDescent="0.2">
      <c r="A99" s="60"/>
      <c r="B99" s="61"/>
      <c r="C99" s="64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57"/>
      <c r="AG99" s="127"/>
      <c r="AH99" s="132"/>
      <c r="AI99" s="133"/>
      <c r="AJ99" s="52"/>
      <c r="AK99" s="52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127"/>
      <c r="BN99" s="132"/>
      <c r="BO99" s="133"/>
      <c r="BP99" s="133"/>
      <c r="BQ99" s="230"/>
      <c r="BR99" s="244"/>
    </row>
    <row r="100" spans="1:130" s="4" customFormat="1" ht="33.75" customHeight="1" thickTop="1" thickBot="1" x14ac:dyDescent="0.3">
      <c r="A100" s="16"/>
      <c r="B100" s="15"/>
      <c r="C100" s="15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F100" s="5"/>
      <c r="AG100" s="142"/>
      <c r="AH100" s="142"/>
      <c r="AI100" s="134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42"/>
      <c r="BN100" s="142"/>
      <c r="BO100" s="134"/>
      <c r="BP100" s="134"/>
      <c r="BQ100" s="231"/>
      <c r="BR100" s="240"/>
    </row>
    <row r="101" spans="1:130" s="94" customFormat="1" ht="18.75" customHeight="1" thickBot="1" x14ac:dyDescent="0.4">
      <c r="A101" s="90"/>
      <c r="B101" s="91" t="s">
        <v>17</v>
      </c>
      <c r="C101" s="91"/>
      <c r="D101" s="91" t="s">
        <v>7</v>
      </c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2"/>
      <c r="AF101" s="92"/>
      <c r="AG101" s="123"/>
      <c r="AH101" s="123"/>
      <c r="AI101" s="116"/>
      <c r="AJ101" s="91"/>
      <c r="AK101" s="91"/>
      <c r="AL101" s="91" t="s">
        <v>8</v>
      </c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123"/>
      <c r="BN101" s="123"/>
      <c r="BO101" s="116"/>
      <c r="BP101" s="116"/>
      <c r="BQ101" s="147"/>
      <c r="BR101" s="237"/>
    </row>
    <row r="102" spans="1:130" s="4" customFormat="1" ht="93.75" customHeight="1" thickBot="1" x14ac:dyDescent="0.35">
      <c r="A102" s="25"/>
      <c r="B102" s="93" t="s">
        <v>16</v>
      </c>
      <c r="C102" s="22"/>
      <c r="D102" s="23"/>
      <c r="E102" s="23">
        <v>1</v>
      </c>
      <c r="F102" s="23">
        <v>2</v>
      </c>
      <c r="G102" s="23" t="s">
        <v>78</v>
      </c>
      <c r="H102" s="23" t="s">
        <v>77</v>
      </c>
      <c r="I102" s="23" t="s">
        <v>79</v>
      </c>
      <c r="J102" s="23" t="s">
        <v>80</v>
      </c>
      <c r="K102" s="23" t="s">
        <v>81</v>
      </c>
      <c r="L102" s="23">
        <v>4</v>
      </c>
      <c r="M102" s="23">
        <v>5</v>
      </c>
      <c r="N102" s="23">
        <v>6</v>
      </c>
      <c r="O102" s="23">
        <v>7</v>
      </c>
      <c r="P102" s="23" t="s">
        <v>82</v>
      </c>
      <c r="Q102" s="23" t="s">
        <v>83</v>
      </c>
      <c r="R102" s="23" t="s">
        <v>84</v>
      </c>
      <c r="S102" s="23" t="s">
        <v>89</v>
      </c>
      <c r="T102" s="23" t="s">
        <v>85</v>
      </c>
      <c r="U102" s="23">
        <v>9</v>
      </c>
      <c r="V102" s="23">
        <v>10</v>
      </c>
      <c r="W102" s="23">
        <v>11</v>
      </c>
      <c r="X102" s="23" t="s">
        <v>90</v>
      </c>
      <c r="Y102" s="23" t="s">
        <v>91</v>
      </c>
      <c r="Z102" s="23" t="s">
        <v>86</v>
      </c>
      <c r="AA102" s="23" t="s">
        <v>87</v>
      </c>
      <c r="AB102" s="23" t="s">
        <v>88</v>
      </c>
      <c r="AC102" s="23">
        <v>13</v>
      </c>
      <c r="AD102" s="23">
        <v>14</v>
      </c>
      <c r="AE102" s="23" t="s">
        <v>5</v>
      </c>
      <c r="AF102" s="23" t="s">
        <v>6</v>
      </c>
      <c r="AG102" s="128" t="s">
        <v>0</v>
      </c>
      <c r="AH102" s="128" t="s">
        <v>1</v>
      </c>
      <c r="AI102" s="118" t="s">
        <v>4</v>
      </c>
      <c r="AJ102" s="27"/>
      <c r="AK102" s="8"/>
      <c r="AL102" s="23"/>
      <c r="AM102" s="23">
        <v>1</v>
      </c>
      <c r="AN102" s="23">
        <v>2</v>
      </c>
      <c r="AO102" s="23" t="s">
        <v>78</v>
      </c>
      <c r="AP102" s="23" t="s">
        <v>77</v>
      </c>
      <c r="AQ102" s="23" t="s">
        <v>79</v>
      </c>
      <c r="AR102" s="23" t="s">
        <v>80</v>
      </c>
      <c r="AS102" s="23" t="s">
        <v>81</v>
      </c>
      <c r="AT102" s="23">
        <v>4</v>
      </c>
      <c r="AU102" s="23">
        <v>5</v>
      </c>
      <c r="AV102" s="23">
        <v>6</v>
      </c>
      <c r="AW102" s="23">
        <v>7</v>
      </c>
      <c r="AX102" s="23" t="s">
        <v>82</v>
      </c>
      <c r="AY102" s="23" t="s">
        <v>83</v>
      </c>
      <c r="AZ102" s="23" t="s">
        <v>84</v>
      </c>
      <c r="BA102" s="23" t="s">
        <v>89</v>
      </c>
      <c r="BB102" s="23" t="s">
        <v>85</v>
      </c>
      <c r="BC102" s="23">
        <v>9</v>
      </c>
      <c r="BD102" s="23">
        <v>10</v>
      </c>
      <c r="BE102" s="23">
        <v>11</v>
      </c>
      <c r="BF102" s="23" t="s">
        <v>90</v>
      </c>
      <c r="BG102" s="23" t="s">
        <v>91</v>
      </c>
      <c r="BH102" s="23" t="s">
        <v>86</v>
      </c>
      <c r="BI102" s="23" t="s">
        <v>87</v>
      </c>
      <c r="BJ102" s="23" t="s">
        <v>88</v>
      </c>
      <c r="BK102" s="23">
        <v>13</v>
      </c>
      <c r="BL102" s="23">
        <v>14</v>
      </c>
      <c r="BM102" s="128" t="s">
        <v>9</v>
      </c>
      <c r="BN102" s="128" t="s">
        <v>2</v>
      </c>
      <c r="BO102" s="118" t="s">
        <v>3</v>
      </c>
      <c r="BP102" s="118" t="s">
        <v>4</v>
      </c>
      <c r="BQ102" s="148" t="s">
        <v>10</v>
      </c>
      <c r="BR102" s="238" t="s">
        <v>11</v>
      </c>
    </row>
    <row r="103" spans="1:130" s="4" customFormat="1" ht="18.75" customHeight="1" thickTop="1" x14ac:dyDescent="0.25">
      <c r="A103" s="162">
        <v>4212</v>
      </c>
      <c r="B103" s="163" t="s">
        <v>173</v>
      </c>
      <c r="C103" s="164" t="s">
        <v>174</v>
      </c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54"/>
      <c r="AE103" s="70"/>
      <c r="AF103" s="71"/>
      <c r="AG103" s="125">
        <f>SUM(D103:AD103)</f>
        <v>0</v>
      </c>
      <c r="AH103" s="125">
        <v>171.58</v>
      </c>
      <c r="AI103" s="136">
        <f>SUM(AG103:AH103)</f>
        <v>171.58</v>
      </c>
      <c r="AJ103" s="70"/>
      <c r="AK103" s="70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>
        <v>5</v>
      </c>
      <c r="BC103" s="158">
        <v>5</v>
      </c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25">
        <f>SUM(AL103:BL103)</f>
        <v>10</v>
      </c>
      <c r="BN103" s="125">
        <v>164.1</v>
      </c>
      <c r="BO103" s="136">
        <f>SUM(BM103:BN103)</f>
        <v>174.1</v>
      </c>
      <c r="BP103" s="136">
        <f>SUM(AI103)</f>
        <v>171.58</v>
      </c>
      <c r="BQ103" s="233">
        <f>SUM(BO103:BP103)</f>
        <v>345.68</v>
      </c>
      <c r="BR103" s="246">
        <v>1</v>
      </c>
      <c r="BS103" s="88" t="s">
        <v>181</v>
      </c>
    </row>
    <row r="104" spans="1:130" s="11" customFormat="1" ht="18.75" customHeight="1" x14ac:dyDescent="0.25">
      <c r="A104" s="165">
        <v>3869</v>
      </c>
      <c r="B104" s="166" t="s">
        <v>106</v>
      </c>
      <c r="C104" s="167" t="s">
        <v>107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>
        <v>5</v>
      </c>
      <c r="AD104" s="18"/>
      <c r="AE104" s="19"/>
      <c r="AF104" s="20"/>
      <c r="AG104" s="126">
        <f>SUM(D104:AD104)</f>
        <v>5</v>
      </c>
      <c r="AH104" s="126">
        <v>271.52999999999997</v>
      </c>
      <c r="AI104" s="137">
        <f>SUM(AG104:AH104)</f>
        <v>276.52999999999997</v>
      </c>
      <c r="AJ104" s="19"/>
      <c r="AK104" s="1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>
        <v>15</v>
      </c>
      <c r="BG104" s="159"/>
      <c r="BH104" s="159"/>
      <c r="BI104" s="159"/>
      <c r="BJ104" s="159"/>
      <c r="BK104" s="159"/>
      <c r="BL104" s="159"/>
      <c r="BM104" s="126">
        <f>SUM(AL104:BL104)</f>
        <v>15</v>
      </c>
      <c r="BN104" s="126">
        <v>999</v>
      </c>
      <c r="BO104" s="137">
        <f>SUM(BM104:BN104)</f>
        <v>1014</v>
      </c>
      <c r="BP104" s="145"/>
      <c r="BQ104" s="149" t="s">
        <v>188</v>
      </c>
      <c r="BR104" s="239"/>
      <c r="BS104" s="88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</row>
    <row r="105" spans="1:130" s="9" customFormat="1" ht="18.75" customHeight="1" thickBot="1" x14ac:dyDescent="0.2">
      <c r="A105" s="72"/>
      <c r="B105" s="73"/>
      <c r="C105" s="73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74"/>
      <c r="AF105" s="75"/>
      <c r="AG105" s="127"/>
      <c r="AH105" s="127"/>
      <c r="AI105" s="138"/>
      <c r="AJ105" s="74"/>
      <c r="AK105" s="74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27"/>
      <c r="BN105" s="127"/>
      <c r="BO105" s="138"/>
      <c r="BP105" s="138"/>
      <c r="BQ105" s="234"/>
      <c r="BR105" s="247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</row>
    <row r="106" spans="1:130" s="4" customFormat="1" ht="33.75" customHeight="1" thickTop="1" thickBot="1" x14ac:dyDescent="0.3">
      <c r="A106" s="16"/>
      <c r="B106" s="15"/>
      <c r="C106" s="15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F106" s="5"/>
      <c r="AG106" s="142"/>
      <c r="AH106" s="142"/>
      <c r="AI106" s="134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42"/>
      <c r="BN106" s="142"/>
      <c r="BO106" s="134"/>
      <c r="BP106" s="134"/>
      <c r="BQ106" s="231"/>
      <c r="BR106" s="240"/>
    </row>
    <row r="107" spans="1:130" s="94" customFormat="1" ht="27" customHeight="1" thickBot="1" x14ac:dyDescent="0.4">
      <c r="A107" s="90"/>
      <c r="B107" s="91" t="s">
        <v>187</v>
      </c>
      <c r="C107" s="91"/>
      <c r="D107" s="91" t="s">
        <v>7</v>
      </c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2"/>
      <c r="AF107" s="92"/>
      <c r="AG107" s="123"/>
      <c r="AH107" s="123"/>
      <c r="AI107" s="116"/>
      <c r="AJ107" s="91"/>
      <c r="AK107" s="91"/>
      <c r="AL107" s="91" t="s">
        <v>8</v>
      </c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123"/>
      <c r="BN107" s="123"/>
      <c r="BO107" s="116"/>
      <c r="BP107" s="116"/>
      <c r="BQ107" s="147"/>
      <c r="BR107" s="237"/>
    </row>
    <row r="108" spans="1:130" s="4" customFormat="1" ht="93" customHeight="1" thickBot="1" x14ac:dyDescent="0.35">
      <c r="A108" s="25"/>
      <c r="B108" s="93" t="s">
        <v>16</v>
      </c>
      <c r="C108" s="22"/>
      <c r="D108" s="23"/>
      <c r="E108" s="23">
        <v>1</v>
      </c>
      <c r="F108" s="23">
        <v>2</v>
      </c>
      <c r="G108" s="23" t="s">
        <v>78</v>
      </c>
      <c r="H108" s="23" t="s">
        <v>77</v>
      </c>
      <c r="I108" s="23" t="s">
        <v>79</v>
      </c>
      <c r="J108" s="23" t="s">
        <v>80</v>
      </c>
      <c r="K108" s="23" t="s">
        <v>81</v>
      </c>
      <c r="L108" s="23">
        <v>4</v>
      </c>
      <c r="M108" s="23">
        <v>5</v>
      </c>
      <c r="N108" s="23">
        <v>6</v>
      </c>
      <c r="O108" s="23">
        <v>7</v>
      </c>
      <c r="P108" s="23" t="s">
        <v>82</v>
      </c>
      <c r="Q108" s="23" t="s">
        <v>83</v>
      </c>
      <c r="R108" s="23" t="s">
        <v>84</v>
      </c>
      <c r="S108" s="23" t="s">
        <v>89</v>
      </c>
      <c r="T108" s="23" t="s">
        <v>85</v>
      </c>
      <c r="U108" s="23">
        <v>9</v>
      </c>
      <c r="V108" s="23">
        <v>10</v>
      </c>
      <c r="W108" s="23">
        <v>11</v>
      </c>
      <c r="X108" s="23" t="s">
        <v>90</v>
      </c>
      <c r="Y108" s="23" t="s">
        <v>91</v>
      </c>
      <c r="Z108" s="23" t="s">
        <v>86</v>
      </c>
      <c r="AA108" s="23" t="s">
        <v>87</v>
      </c>
      <c r="AB108" s="23" t="s">
        <v>88</v>
      </c>
      <c r="AC108" s="23">
        <v>13</v>
      </c>
      <c r="AD108" s="23">
        <v>14</v>
      </c>
      <c r="AE108" s="23" t="s">
        <v>5</v>
      </c>
      <c r="AF108" s="23" t="s">
        <v>6</v>
      </c>
      <c r="AG108" s="128" t="s">
        <v>0</v>
      </c>
      <c r="AH108" s="128" t="s">
        <v>1</v>
      </c>
      <c r="AI108" s="118" t="s">
        <v>4</v>
      </c>
      <c r="AJ108" s="27"/>
      <c r="AK108" s="8"/>
      <c r="AL108" s="23"/>
      <c r="AM108" s="23">
        <v>1</v>
      </c>
      <c r="AN108" s="23">
        <v>2</v>
      </c>
      <c r="AO108" s="23" t="s">
        <v>78</v>
      </c>
      <c r="AP108" s="23" t="s">
        <v>77</v>
      </c>
      <c r="AQ108" s="23" t="s">
        <v>79</v>
      </c>
      <c r="AR108" s="23" t="s">
        <v>80</v>
      </c>
      <c r="AS108" s="23" t="s">
        <v>81</v>
      </c>
      <c r="AT108" s="23">
        <v>4</v>
      </c>
      <c r="AU108" s="23">
        <v>5</v>
      </c>
      <c r="AV108" s="23">
        <v>6</v>
      </c>
      <c r="AW108" s="23">
        <v>7</v>
      </c>
      <c r="AX108" s="23" t="s">
        <v>82</v>
      </c>
      <c r="AY108" s="23" t="s">
        <v>83</v>
      </c>
      <c r="AZ108" s="23" t="s">
        <v>84</v>
      </c>
      <c r="BA108" s="23" t="s">
        <v>89</v>
      </c>
      <c r="BB108" s="23" t="s">
        <v>85</v>
      </c>
      <c r="BC108" s="23">
        <v>9</v>
      </c>
      <c r="BD108" s="23">
        <v>10</v>
      </c>
      <c r="BE108" s="23">
        <v>11</v>
      </c>
      <c r="BF108" s="23" t="s">
        <v>90</v>
      </c>
      <c r="BG108" s="23" t="s">
        <v>91</v>
      </c>
      <c r="BH108" s="23" t="s">
        <v>86</v>
      </c>
      <c r="BI108" s="23" t="s">
        <v>87</v>
      </c>
      <c r="BJ108" s="23" t="s">
        <v>88</v>
      </c>
      <c r="BK108" s="23">
        <v>13</v>
      </c>
      <c r="BL108" s="23">
        <v>14</v>
      </c>
      <c r="BM108" s="128" t="s">
        <v>9</v>
      </c>
      <c r="BN108" s="128" t="s">
        <v>2</v>
      </c>
      <c r="BO108" s="118" t="s">
        <v>3</v>
      </c>
      <c r="BP108" s="118" t="s">
        <v>4</v>
      </c>
      <c r="BQ108" s="148" t="s">
        <v>10</v>
      </c>
      <c r="BR108" s="238" t="s">
        <v>11</v>
      </c>
    </row>
    <row r="109" spans="1:130" s="4" customFormat="1" ht="19.5" customHeight="1" thickTop="1" x14ac:dyDescent="0.25">
      <c r="A109" s="81">
        <v>4619</v>
      </c>
      <c r="B109" s="58" t="s">
        <v>120</v>
      </c>
      <c r="C109" s="59" t="s">
        <v>100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3"/>
      <c r="AF109" s="34"/>
      <c r="AG109" s="126">
        <f t="shared" ref="AG109" si="35">SUM(D109:AD109)</f>
        <v>0</v>
      </c>
      <c r="AH109" s="131">
        <v>162.57</v>
      </c>
      <c r="AI109" s="120">
        <f t="shared" ref="AI109" si="36">SUM(AG109:AH109)</f>
        <v>162.57</v>
      </c>
      <c r="AJ109" s="33"/>
      <c r="AK109" s="33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126">
        <f t="shared" ref="BM109" si="37">SUM(AL109:BL109)</f>
        <v>0</v>
      </c>
      <c r="BN109" s="131">
        <v>150.88</v>
      </c>
      <c r="BO109" s="120">
        <f t="shared" ref="BO109" si="38">SUM(BM109:BN109)</f>
        <v>150.88</v>
      </c>
      <c r="BP109" s="120">
        <f t="shared" ref="BP109" si="39">SUM(AI109)</f>
        <v>162.57</v>
      </c>
      <c r="BQ109" s="149">
        <f t="shared" ref="BQ109" si="40">SUM(BO109:BP109)</f>
        <v>313.45</v>
      </c>
      <c r="BR109" s="246">
        <v>1</v>
      </c>
      <c r="BS109" s="88" t="s">
        <v>181</v>
      </c>
    </row>
    <row r="110" spans="1:130" s="4" customFormat="1" ht="19.5" customHeight="1" x14ac:dyDescent="0.2">
      <c r="A110" s="81"/>
      <c r="B110" s="58"/>
      <c r="C110" s="5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82"/>
      <c r="AF110" s="83"/>
      <c r="AG110" s="143"/>
      <c r="AH110" s="143"/>
      <c r="AI110" s="139"/>
      <c r="AJ110" s="82"/>
      <c r="AK110" s="82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43"/>
      <c r="BN110" s="143"/>
      <c r="BO110" s="139"/>
      <c r="BP110" s="139"/>
      <c r="BQ110" s="235"/>
      <c r="BR110" s="248"/>
    </row>
    <row r="111" spans="1:130" s="4" customFormat="1" ht="20.100000000000001" customHeight="1" x14ac:dyDescent="0.25">
      <c r="A111" s="16"/>
      <c r="B111" s="15"/>
      <c r="C111" s="15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F111" s="5"/>
      <c r="AG111" s="142"/>
      <c r="AH111" s="142"/>
      <c r="AI111" s="134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42"/>
      <c r="BN111" s="142"/>
      <c r="BO111" s="134"/>
      <c r="BP111" s="134"/>
      <c r="BQ111" s="231"/>
      <c r="BR111" s="240"/>
    </row>
    <row r="112" spans="1:130" s="4" customFormat="1" ht="20.100000000000001" customHeight="1" x14ac:dyDescent="0.25">
      <c r="A112" s="2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22"/>
      <c r="AF112" s="22"/>
      <c r="AG112" s="129"/>
      <c r="AH112" s="129"/>
      <c r="AI112" s="121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9"/>
      <c r="BN112" s="129"/>
      <c r="BO112" s="121"/>
      <c r="BP112" s="121"/>
      <c r="BQ112" s="150"/>
      <c r="BR112" s="240"/>
    </row>
    <row r="113" spans="1:130" s="4" customFormat="1" ht="20.100000000000001" customHeight="1" x14ac:dyDescent="0.25">
      <c r="A113" s="8"/>
      <c r="B113" s="22"/>
      <c r="C113" s="22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128"/>
      <c r="AH113" s="128"/>
      <c r="AI113" s="118"/>
      <c r="AJ113" s="8"/>
      <c r="AK113" s="8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128"/>
      <c r="BN113" s="128"/>
      <c r="BO113" s="118"/>
      <c r="BP113" s="118"/>
      <c r="BQ113" s="151"/>
      <c r="BR113" s="241"/>
    </row>
    <row r="114" spans="1:130" s="4" customFormat="1" ht="44.25" customHeight="1" x14ac:dyDescent="0.25">
      <c r="A114" s="16"/>
      <c r="B114" s="15"/>
      <c r="C114" s="15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F114" s="5"/>
      <c r="AG114" s="142"/>
      <c r="AH114" s="142"/>
      <c r="AI114" s="134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42"/>
      <c r="BN114" s="142"/>
      <c r="BO114" s="134"/>
      <c r="BP114" s="134"/>
      <c r="BQ114" s="231"/>
      <c r="BR114" s="249"/>
    </row>
    <row r="115" spans="1:130" s="11" customFormat="1" ht="23.25" customHeight="1" x14ac:dyDescent="0.25">
      <c r="A115" s="16"/>
      <c r="B115" s="15"/>
      <c r="C115" s="15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4"/>
      <c r="AF115" s="5"/>
      <c r="AG115" s="142"/>
      <c r="AH115" s="142"/>
      <c r="AI115" s="134"/>
      <c r="AJ115" s="4"/>
      <c r="AK115" s="4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42"/>
      <c r="BN115" s="142"/>
      <c r="BO115" s="134"/>
      <c r="BP115" s="134"/>
      <c r="BQ115" s="231"/>
      <c r="BR115" s="249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</row>
    <row r="116" spans="1:130" s="9" customFormat="1" ht="78.75" customHeight="1" thickBot="1" x14ac:dyDescent="0.3">
      <c r="A116" s="16"/>
      <c r="B116" s="13"/>
      <c r="C116" s="1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5"/>
      <c r="AG116" s="144"/>
      <c r="AH116" s="144"/>
      <c r="AI116" s="140"/>
      <c r="AJ116" s="4"/>
      <c r="AK116" s="4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44"/>
      <c r="BN116" s="144"/>
      <c r="BO116" s="140"/>
      <c r="BP116" s="140"/>
      <c r="BQ116" s="150"/>
      <c r="BR116" s="240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</row>
    <row r="117" spans="1:130" s="4" customFormat="1" ht="20.100000000000001" customHeight="1" thickTop="1" x14ac:dyDescent="0.25">
      <c r="A117" s="16"/>
      <c r="B117" s="13"/>
      <c r="C117" s="13"/>
      <c r="AF117" s="5"/>
      <c r="AG117" s="144"/>
      <c r="AH117" s="144"/>
      <c r="AI117" s="14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44"/>
      <c r="BN117" s="144"/>
      <c r="BO117" s="140"/>
      <c r="BP117" s="140"/>
      <c r="BQ117" s="150"/>
      <c r="BR117" s="240"/>
    </row>
    <row r="118" spans="1:130" s="4" customFormat="1" ht="20.100000000000001" customHeight="1" x14ac:dyDescent="0.25">
      <c r="A118" s="16"/>
      <c r="B118" s="13"/>
      <c r="C118" s="13"/>
      <c r="AF118" s="5"/>
      <c r="AG118" s="144"/>
      <c r="AH118" s="144"/>
      <c r="AI118" s="14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44"/>
      <c r="BN118" s="144"/>
      <c r="BO118" s="140"/>
      <c r="BP118" s="140"/>
      <c r="BQ118" s="150"/>
      <c r="BR118" s="240"/>
    </row>
    <row r="119" spans="1:130" s="4" customFormat="1" ht="20.100000000000001" customHeight="1" x14ac:dyDescent="0.25">
      <c r="A119" s="16"/>
      <c r="B119" s="13"/>
      <c r="C119" s="13"/>
      <c r="AF119" s="5"/>
      <c r="AG119" s="144"/>
      <c r="AH119" s="144"/>
      <c r="AI119" s="14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44"/>
      <c r="BN119" s="144"/>
      <c r="BO119" s="140"/>
      <c r="BP119" s="140"/>
      <c r="BQ119" s="150"/>
      <c r="BR119" s="240"/>
    </row>
    <row r="120" spans="1:130" s="4" customFormat="1" ht="20.100000000000001" customHeight="1" x14ac:dyDescent="0.25">
      <c r="A120" s="16"/>
      <c r="B120" s="13"/>
      <c r="C120" s="13"/>
      <c r="AF120" s="5"/>
      <c r="AG120" s="144"/>
      <c r="AH120" s="144"/>
      <c r="AI120" s="14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44"/>
      <c r="BN120" s="144"/>
      <c r="BO120" s="140"/>
      <c r="BP120" s="140"/>
      <c r="BQ120" s="150"/>
      <c r="BR120" s="240"/>
    </row>
    <row r="121" spans="1:130" s="4" customFormat="1" ht="20.100000000000001" customHeight="1" x14ac:dyDescent="0.25">
      <c r="A121" s="16"/>
      <c r="B121" s="13"/>
      <c r="C121" s="13"/>
      <c r="AF121" s="5"/>
      <c r="AG121" s="144"/>
      <c r="AH121" s="144"/>
      <c r="AI121" s="14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44"/>
      <c r="BN121" s="144"/>
      <c r="BO121" s="140"/>
      <c r="BP121" s="140"/>
      <c r="BQ121" s="150"/>
      <c r="BR121" s="240"/>
    </row>
    <row r="122" spans="1:130" s="4" customFormat="1" ht="20.100000000000001" customHeight="1" x14ac:dyDescent="0.25">
      <c r="A122" s="16"/>
      <c r="B122" s="13"/>
      <c r="C122" s="13"/>
      <c r="AF122" s="5"/>
      <c r="AG122" s="144"/>
      <c r="AH122" s="144"/>
      <c r="AI122" s="14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44"/>
      <c r="BN122" s="144"/>
      <c r="BO122" s="140"/>
      <c r="BP122" s="140"/>
      <c r="BQ122" s="150"/>
      <c r="BR122" s="240"/>
    </row>
    <row r="123" spans="1:130" s="4" customFormat="1" ht="20.100000000000001" customHeight="1" x14ac:dyDescent="0.25">
      <c r="A123" s="16"/>
      <c r="B123" s="13"/>
      <c r="C123" s="13"/>
      <c r="AF123" s="5"/>
      <c r="AG123" s="144"/>
      <c r="AH123" s="144"/>
      <c r="AI123" s="14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44"/>
      <c r="BN123" s="144"/>
      <c r="BO123" s="140"/>
      <c r="BP123" s="140"/>
      <c r="BQ123" s="150"/>
      <c r="BR123" s="240"/>
    </row>
    <row r="124" spans="1:130" s="4" customFormat="1" ht="20.100000000000001" customHeight="1" x14ac:dyDescent="0.25">
      <c r="A124" s="16"/>
      <c r="B124" s="13"/>
      <c r="C124" s="13"/>
      <c r="AF124" s="5"/>
      <c r="AG124" s="144"/>
      <c r="AH124" s="144"/>
      <c r="AI124" s="14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44"/>
      <c r="BN124" s="144"/>
      <c r="BO124" s="140"/>
      <c r="BP124" s="140"/>
      <c r="BQ124" s="150"/>
      <c r="BR124" s="240"/>
    </row>
    <row r="125" spans="1:130" s="4" customFormat="1" ht="20.100000000000001" customHeight="1" x14ac:dyDescent="0.25">
      <c r="A125" s="16"/>
      <c r="B125" s="13"/>
      <c r="C125" s="13"/>
      <c r="AF125" s="5"/>
      <c r="AG125" s="144"/>
      <c r="AH125" s="144"/>
      <c r="AI125" s="14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44"/>
      <c r="BN125" s="144"/>
      <c r="BO125" s="140"/>
      <c r="BP125" s="140"/>
      <c r="BQ125" s="150"/>
      <c r="BR125" s="240"/>
    </row>
    <row r="126" spans="1:130" s="4" customFormat="1" ht="20.100000000000001" customHeight="1" x14ac:dyDescent="0.25">
      <c r="A126" s="16"/>
      <c r="B126" s="13"/>
      <c r="C126" s="13"/>
      <c r="AF126" s="5"/>
      <c r="AG126" s="144"/>
      <c r="AH126" s="144"/>
      <c r="AI126" s="140"/>
      <c r="BM126" s="144"/>
      <c r="BN126" s="144"/>
      <c r="BO126" s="140"/>
      <c r="BP126" s="140"/>
      <c r="BQ126" s="150"/>
      <c r="BR126" s="240"/>
    </row>
    <row r="127" spans="1:130" s="4" customFormat="1" ht="20.100000000000001" customHeight="1" x14ac:dyDescent="0.25">
      <c r="A127" s="16"/>
      <c r="B127" s="13"/>
      <c r="C127" s="13"/>
      <c r="AF127" s="5"/>
      <c r="AG127" s="144"/>
      <c r="AH127" s="144"/>
      <c r="AI127" s="140"/>
      <c r="BM127" s="144"/>
      <c r="BN127" s="144"/>
      <c r="BO127" s="140"/>
      <c r="BP127" s="140"/>
      <c r="BQ127" s="150"/>
      <c r="BR127" s="240"/>
    </row>
    <row r="128" spans="1:130" s="4" customFormat="1" ht="20.100000000000001" customHeight="1" x14ac:dyDescent="0.25">
      <c r="A128" s="16"/>
      <c r="B128" s="13"/>
      <c r="C128" s="13"/>
      <c r="AF128" s="5"/>
      <c r="AG128" s="144"/>
      <c r="AH128" s="144"/>
      <c r="AI128" s="140"/>
      <c r="BM128" s="144"/>
      <c r="BN128" s="144"/>
      <c r="BO128" s="140"/>
      <c r="BP128" s="140"/>
      <c r="BQ128" s="150"/>
      <c r="BR128" s="240"/>
    </row>
    <row r="129" spans="1:70" s="4" customFormat="1" ht="20.100000000000001" customHeight="1" x14ac:dyDescent="0.25">
      <c r="A129" s="16"/>
      <c r="B129" s="13"/>
      <c r="C129" s="13"/>
      <c r="AF129" s="5"/>
      <c r="AG129" s="144"/>
      <c r="AH129" s="144"/>
      <c r="AI129" s="140"/>
      <c r="BM129" s="144"/>
      <c r="BN129" s="144"/>
      <c r="BO129" s="140"/>
      <c r="BP129" s="140"/>
      <c r="BQ129" s="150"/>
      <c r="BR129" s="240"/>
    </row>
    <row r="130" spans="1:70" s="4" customFormat="1" ht="20.100000000000001" customHeight="1" x14ac:dyDescent="0.25">
      <c r="A130" s="16"/>
      <c r="B130" s="13"/>
      <c r="C130" s="13"/>
      <c r="AF130" s="5"/>
      <c r="AG130" s="144"/>
      <c r="AH130" s="144"/>
      <c r="AI130" s="140"/>
      <c r="BM130" s="144"/>
      <c r="BN130" s="144"/>
      <c r="BO130" s="140"/>
      <c r="BP130" s="140"/>
      <c r="BQ130" s="150"/>
      <c r="BR130" s="240"/>
    </row>
    <row r="131" spans="1:70" s="4" customFormat="1" ht="20.100000000000001" customHeight="1" x14ac:dyDescent="0.25">
      <c r="A131" s="16"/>
      <c r="B131" s="13"/>
      <c r="C131" s="13"/>
      <c r="AF131" s="5"/>
      <c r="AG131" s="144"/>
      <c r="AH131" s="144"/>
      <c r="AI131" s="140"/>
      <c r="BM131" s="144"/>
      <c r="BN131" s="144"/>
      <c r="BO131" s="140"/>
      <c r="BP131" s="140"/>
      <c r="BQ131" s="150"/>
      <c r="BR131" s="240"/>
    </row>
    <row r="132" spans="1:70" s="4" customFormat="1" ht="20.100000000000001" customHeight="1" x14ac:dyDescent="0.25">
      <c r="A132" s="16"/>
      <c r="B132" s="13"/>
      <c r="C132" s="13"/>
      <c r="AF132" s="5"/>
      <c r="AG132" s="144"/>
      <c r="AH132" s="144"/>
      <c r="AI132" s="140"/>
      <c r="BM132" s="144"/>
      <c r="BN132" s="144"/>
      <c r="BO132" s="140"/>
      <c r="BP132" s="140"/>
      <c r="BQ132" s="150"/>
      <c r="BR132" s="240"/>
    </row>
    <row r="133" spans="1:70" s="4" customFormat="1" ht="20.100000000000001" customHeight="1" x14ac:dyDescent="0.25">
      <c r="A133" s="16"/>
      <c r="B133" s="13"/>
      <c r="C133" s="13"/>
      <c r="AF133" s="5"/>
      <c r="AG133" s="144"/>
      <c r="AH133" s="144"/>
      <c r="AI133" s="140"/>
      <c r="BM133" s="144"/>
      <c r="BN133" s="144"/>
      <c r="BO133" s="140"/>
      <c r="BP133" s="140"/>
      <c r="BQ133" s="150"/>
      <c r="BR133" s="240"/>
    </row>
    <row r="134" spans="1:70" s="4" customFormat="1" ht="20.100000000000001" customHeight="1" x14ac:dyDescent="0.25">
      <c r="A134" s="16"/>
      <c r="B134" s="13"/>
      <c r="C134" s="13"/>
      <c r="AF134" s="5"/>
      <c r="AG134" s="144"/>
      <c r="AH134" s="144"/>
      <c r="AI134" s="140"/>
      <c r="BM134" s="144"/>
      <c r="BN134" s="144"/>
      <c r="BO134" s="140"/>
      <c r="BP134" s="140"/>
      <c r="BQ134" s="150"/>
      <c r="BR134" s="240"/>
    </row>
    <row r="135" spans="1:70" s="4" customFormat="1" ht="20.100000000000001" customHeight="1" x14ac:dyDescent="0.25">
      <c r="A135" s="16"/>
      <c r="B135" s="13"/>
      <c r="C135" s="13"/>
      <c r="AF135" s="5"/>
      <c r="AG135" s="144"/>
      <c r="AH135" s="144"/>
      <c r="AI135" s="140"/>
      <c r="BM135" s="144"/>
      <c r="BN135" s="144"/>
      <c r="BO135" s="140"/>
      <c r="BP135" s="140"/>
      <c r="BQ135" s="150"/>
      <c r="BR135" s="240"/>
    </row>
    <row r="136" spans="1:70" s="4" customFormat="1" ht="20.100000000000001" customHeight="1" x14ac:dyDescent="0.25">
      <c r="A136" s="16"/>
      <c r="B136" s="13"/>
      <c r="C136" s="13"/>
      <c r="AF136" s="5"/>
      <c r="AG136" s="144"/>
      <c r="AH136" s="144"/>
      <c r="AI136" s="140"/>
      <c r="BM136" s="144"/>
      <c r="BN136" s="144"/>
      <c r="BO136" s="140"/>
      <c r="BP136" s="140"/>
      <c r="BQ136" s="150"/>
      <c r="BR136" s="240"/>
    </row>
    <row r="137" spans="1:70" s="4" customFormat="1" ht="20.100000000000001" customHeight="1" x14ac:dyDescent="0.25">
      <c r="A137" s="16"/>
      <c r="B137" s="13"/>
      <c r="C137" s="13"/>
      <c r="AF137" s="5"/>
      <c r="AG137" s="144"/>
      <c r="AH137" s="144"/>
      <c r="AI137" s="140"/>
      <c r="BM137" s="144"/>
      <c r="BN137" s="144"/>
      <c r="BO137" s="140"/>
      <c r="BP137" s="140"/>
      <c r="BQ137" s="150"/>
      <c r="BR137" s="240"/>
    </row>
    <row r="138" spans="1:70" s="4" customFormat="1" ht="20.100000000000001" customHeight="1" x14ac:dyDescent="0.25">
      <c r="A138" s="16"/>
      <c r="B138" s="13"/>
      <c r="C138" s="13"/>
      <c r="AF138" s="5"/>
      <c r="AG138" s="144"/>
      <c r="AH138" s="144"/>
      <c r="AI138" s="140"/>
      <c r="BM138" s="144"/>
      <c r="BN138" s="144"/>
      <c r="BO138" s="140"/>
      <c r="BP138" s="140"/>
      <c r="BQ138" s="150"/>
      <c r="BR138" s="240"/>
    </row>
    <row r="139" spans="1:70" s="4" customFormat="1" ht="20.100000000000001" customHeight="1" x14ac:dyDescent="0.25">
      <c r="A139" s="16"/>
      <c r="B139" s="13"/>
      <c r="C139" s="13"/>
      <c r="AF139" s="5"/>
      <c r="AG139" s="144"/>
      <c r="AH139" s="144"/>
      <c r="AI139" s="140"/>
      <c r="BM139" s="144"/>
      <c r="BN139" s="144"/>
      <c r="BO139" s="140"/>
      <c r="BP139" s="140"/>
      <c r="BQ139" s="150"/>
      <c r="BR139" s="240"/>
    </row>
    <row r="140" spans="1:70" s="4" customFormat="1" ht="20.100000000000001" customHeight="1" x14ac:dyDescent="0.25">
      <c r="A140" s="16"/>
      <c r="B140" s="13"/>
      <c r="C140" s="13"/>
      <c r="AF140" s="5"/>
      <c r="AG140" s="144"/>
      <c r="AH140" s="144"/>
      <c r="AI140" s="140"/>
      <c r="BM140" s="144"/>
      <c r="BN140" s="144"/>
      <c r="BO140" s="140"/>
      <c r="BP140" s="140"/>
      <c r="BQ140" s="150"/>
      <c r="BR140" s="240"/>
    </row>
    <row r="141" spans="1:70" s="4" customFormat="1" x14ac:dyDescent="0.25">
      <c r="A141" s="16"/>
      <c r="B141" s="13"/>
      <c r="C141" s="13"/>
      <c r="AF141" s="5"/>
      <c r="AG141" s="144"/>
      <c r="AH141" s="144"/>
      <c r="AI141" s="140"/>
      <c r="BM141" s="144"/>
      <c r="BN141" s="144"/>
      <c r="BO141" s="140"/>
      <c r="BP141" s="140"/>
      <c r="BQ141" s="150"/>
      <c r="BR141" s="240"/>
    </row>
    <row r="142" spans="1:70" s="4" customFormat="1" x14ac:dyDescent="0.25">
      <c r="A142" s="16"/>
      <c r="B142" s="13"/>
      <c r="C142" s="13"/>
      <c r="AF142" s="5"/>
      <c r="AG142" s="144"/>
      <c r="AH142" s="144"/>
      <c r="AI142" s="140"/>
      <c r="BM142" s="144"/>
      <c r="BN142" s="144"/>
      <c r="BO142" s="140"/>
      <c r="BP142" s="140"/>
      <c r="BQ142" s="150"/>
      <c r="BR142" s="240"/>
    </row>
    <row r="143" spans="1:70" s="4" customFormat="1" x14ac:dyDescent="0.25">
      <c r="A143" s="16"/>
      <c r="B143" s="13"/>
      <c r="C143" s="13"/>
      <c r="AF143" s="5"/>
      <c r="AG143" s="144"/>
      <c r="AH143" s="144"/>
      <c r="AI143" s="140"/>
      <c r="BM143" s="144"/>
      <c r="BN143" s="144"/>
      <c r="BO143" s="140"/>
      <c r="BP143" s="140"/>
      <c r="BQ143" s="150"/>
      <c r="BR143" s="240"/>
    </row>
    <row r="144" spans="1:70" s="4" customFormat="1" x14ac:dyDescent="0.25">
      <c r="A144" s="16"/>
      <c r="B144" s="13"/>
      <c r="C144" s="13"/>
      <c r="AF144" s="5"/>
      <c r="AG144" s="144"/>
      <c r="AH144" s="144"/>
      <c r="AI144" s="140"/>
      <c r="BM144" s="144"/>
      <c r="BN144" s="144"/>
      <c r="BO144" s="140"/>
      <c r="BP144" s="140"/>
      <c r="BQ144" s="150"/>
      <c r="BR144" s="240"/>
    </row>
    <row r="145" spans="1:70" s="4" customFormat="1" x14ac:dyDescent="0.25">
      <c r="A145" s="16"/>
      <c r="B145" s="13"/>
      <c r="C145" s="13"/>
      <c r="AF145" s="5"/>
      <c r="AG145" s="144"/>
      <c r="AH145" s="144"/>
      <c r="AI145" s="140"/>
      <c r="BM145" s="144"/>
      <c r="BN145" s="144"/>
      <c r="BO145" s="140"/>
      <c r="BP145" s="140"/>
      <c r="BQ145" s="150"/>
      <c r="BR145" s="240"/>
    </row>
    <row r="146" spans="1:70" s="4" customFormat="1" x14ac:dyDescent="0.25">
      <c r="A146" s="16"/>
      <c r="B146" s="13"/>
      <c r="C146" s="13"/>
      <c r="AF146" s="5"/>
      <c r="AG146" s="144"/>
      <c r="AH146" s="144"/>
      <c r="AI146" s="140"/>
      <c r="BM146" s="144"/>
      <c r="BN146" s="144"/>
      <c r="BO146" s="140"/>
      <c r="BP146" s="140"/>
      <c r="BQ146" s="150"/>
      <c r="BR146" s="240"/>
    </row>
    <row r="147" spans="1:70" s="4" customFormat="1" x14ac:dyDescent="0.25">
      <c r="A147" s="16"/>
      <c r="B147" s="13"/>
      <c r="C147" s="13"/>
      <c r="AF147" s="5"/>
      <c r="AG147" s="144"/>
      <c r="AH147" s="144"/>
      <c r="AI147" s="140"/>
      <c r="BM147" s="144"/>
      <c r="BN147" s="144"/>
      <c r="BO147" s="140"/>
      <c r="BP147" s="140"/>
      <c r="BQ147" s="150"/>
      <c r="BR147" s="240"/>
    </row>
    <row r="148" spans="1:70" s="4" customFormat="1" x14ac:dyDescent="0.25">
      <c r="A148" s="16"/>
      <c r="B148" s="13"/>
      <c r="C148" s="13"/>
      <c r="AF148" s="5"/>
      <c r="AG148" s="144"/>
      <c r="AH148" s="144"/>
      <c r="AI148" s="140"/>
      <c r="BM148" s="144"/>
      <c r="BN148" s="144"/>
      <c r="BO148" s="140"/>
      <c r="BP148" s="140"/>
      <c r="BQ148" s="150"/>
      <c r="BR148" s="240"/>
    </row>
    <row r="149" spans="1:70" s="4" customFormat="1" x14ac:dyDescent="0.25">
      <c r="A149" s="16"/>
      <c r="B149" s="13"/>
      <c r="C149" s="13"/>
      <c r="AF149" s="5"/>
      <c r="AG149" s="144"/>
      <c r="AH149" s="144"/>
      <c r="AI149" s="140"/>
      <c r="BM149" s="144"/>
      <c r="BN149" s="144"/>
      <c r="BO149" s="140"/>
      <c r="BP149" s="140"/>
      <c r="BQ149" s="150"/>
      <c r="BR149" s="240"/>
    </row>
    <row r="150" spans="1:70" s="4" customFormat="1" x14ac:dyDescent="0.25">
      <c r="A150" s="16"/>
      <c r="B150" s="13"/>
      <c r="C150" s="13"/>
      <c r="AF150" s="5"/>
      <c r="AG150" s="144"/>
      <c r="AH150" s="144"/>
      <c r="AI150" s="140"/>
      <c r="BM150" s="144"/>
      <c r="BN150" s="144"/>
      <c r="BO150" s="140"/>
      <c r="BP150" s="140"/>
      <c r="BQ150" s="150"/>
      <c r="BR150" s="240"/>
    </row>
    <row r="151" spans="1:70" s="4" customFormat="1" x14ac:dyDescent="0.25">
      <c r="A151" s="16"/>
      <c r="B151" s="13"/>
      <c r="C151" s="13"/>
      <c r="AF151" s="5"/>
      <c r="AG151" s="144"/>
      <c r="AH151" s="144"/>
      <c r="AI151" s="140"/>
      <c r="BM151" s="144"/>
      <c r="BN151" s="144"/>
      <c r="BO151" s="140"/>
      <c r="BP151" s="140"/>
      <c r="BQ151" s="150"/>
      <c r="BR151" s="240"/>
    </row>
    <row r="152" spans="1:70" s="4" customFormat="1" x14ac:dyDescent="0.25">
      <c r="A152" s="16"/>
      <c r="B152" s="13"/>
      <c r="C152" s="13"/>
      <c r="AF152" s="5"/>
      <c r="AG152" s="144"/>
      <c r="AH152" s="144"/>
      <c r="AI152" s="140"/>
      <c r="BM152" s="144"/>
      <c r="BN152" s="144"/>
      <c r="BO152" s="140"/>
      <c r="BP152" s="140"/>
      <c r="BQ152" s="150"/>
      <c r="BR152" s="240"/>
    </row>
    <row r="153" spans="1:70" s="4" customFormat="1" x14ac:dyDescent="0.25">
      <c r="A153" s="16"/>
      <c r="B153" s="13"/>
      <c r="C153" s="13"/>
      <c r="AF153" s="5"/>
      <c r="AG153" s="144"/>
      <c r="AH153" s="144"/>
      <c r="AI153" s="140"/>
      <c r="BM153" s="144"/>
      <c r="BN153" s="144"/>
      <c r="BO153" s="140"/>
      <c r="BP153" s="140"/>
      <c r="BQ153" s="150"/>
      <c r="BR153" s="240"/>
    </row>
    <row r="154" spans="1:70" s="4" customFormat="1" x14ac:dyDescent="0.25">
      <c r="A154" s="16"/>
      <c r="B154" s="13"/>
      <c r="C154" s="13"/>
      <c r="AF154" s="5"/>
      <c r="AG154" s="144"/>
      <c r="AH154" s="144"/>
      <c r="AI154" s="140"/>
      <c r="BM154" s="144"/>
      <c r="BN154" s="144"/>
      <c r="BO154" s="140"/>
      <c r="BP154" s="140"/>
      <c r="BQ154" s="150"/>
      <c r="BR154" s="240"/>
    </row>
    <row r="155" spans="1:70" s="4" customFormat="1" x14ac:dyDescent="0.25">
      <c r="A155" s="16"/>
      <c r="B155" s="13"/>
      <c r="C155" s="13"/>
      <c r="AF155" s="5"/>
      <c r="AG155" s="144"/>
      <c r="AH155" s="144"/>
      <c r="AI155" s="140"/>
      <c r="BM155" s="144"/>
      <c r="BN155" s="144"/>
      <c r="BO155" s="140"/>
      <c r="BP155" s="140"/>
      <c r="BQ155" s="150"/>
      <c r="BR155" s="240"/>
    </row>
    <row r="156" spans="1:70" s="4" customFormat="1" x14ac:dyDescent="0.25">
      <c r="A156" s="16"/>
      <c r="B156" s="13"/>
      <c r="C156" s="13"/>
      <c r="AF156" s="5"/>
      <c r="AG156" s="144"/>
      <c r="AH156" s="144"/>
      <c r="AI156" s="140"/>
      <c r="BM156" s="144"/>
      <c r="BN156" s="144"/>
      <c r="BO156" s="140"/>
      <c r="BP156" s="140"/>
      <c r="BQ156" s="150"/>
      <c r="BR156" s="240"/>
    </row>
    <row r="157" spans="1:70" s="4" customFormat="1" x14ac:dyDescent="0.25">
      <c r="A157" s="16"/>
      <c r="B157" s="13"/>
      <c r="C157" s="13"/>
      <c r="AF157" s="5"/>
      <c r="AG157" s="144"/>
      <c r="AH157" s="144"/>
      <c r="AI157" s="140"/>
      <c r="BM157" s="144"/>
      <c r="BN157" s="144"/>
      <c r="BO157" s="140"/>
      <c r="BP157" s="140"/>
      <c r="BQ157" s="150"/>
      <c r="BR157" s="240"/>
    </row>
    <row r="158" spans="1:70" s="4" customFormat="1" x14ac:dyDescent="0.25">
      <c r="A158" s="16"/>
      <c r="B158" s="13"/>
      <c r="C158" s="13"/>
      <c r="AF158" s="5"/>
      <c r="AG158" s="144"/>
      <c r="AH158" s="144"/>
      <c r="AI158" s="140"/>
      <c r="BM158" s="144"/>
      <c r="BN158" s="144"/>
      <c r="BO158" s="140"/>
      <c r="BP158" s="140"/>
      <c r="BQ158" s="150"/>
      <c r="BR158" s="240"/>
    </row>
    <row r="159" spans="1:70" s="4" customFormat="1" x14ac:dyDescent="0.25">
      <c r="A159" s="16"/>
      <c r="B159" s="13"/>
      <c r="C159" s="13"/>
      <c r="AF159" s="5"/>
      <c r="AG159" s="144"/>
      <c r="AH159" s="144"/>
      <c r="AI159" s="140"/>
      <c r="BM159" s="144"/>
      <c r="BN159" s="144"/>
      <c r="BO159" s="140"/>
      <c r="BP159" s="140"/>
      <c r="BQ159" s="150"/>
      <c r="BR159" s="240"/>
    </row>
    <row r="160" spans="1:70" s="4" customFormat="1" x14ac:dyDescent="0.25">
      <c r="A160" s="16"/>
      <c r="B160" s="13"/>
      <c r="C160" s="13"/>
      <c r="AF160" s="5"/>
      <c r="AG160" s="144"/>
      <c r="AH160" s="144"/>
      <c r="AI160" s="140"/>
      <c r="BM160" s="144"/>
      <c r="BN160" s="144"/>
      <c r="BO160" s="140"/>
      <c r="BP160" s="140"/>
      <c r="BQ160" s="150"/>
      <c r="BR160" s="240"/>
    </row>
    <row r="161" spans="1:70" s="4" customFormat="1" x14ac:dyDescent="0.25">
      <c r="A161" s="16"/>
      <c r="B161" s="13"/>
      <c r="C161" s="13"/>
      <c r="AF161" s="5"/>
      <c r="AG161" s="144"/>
      <c r="AH161" s="144"/>
      <c r="AI161" s="140"/>
      <c r="BM161" s="144"/>
      <c r="BN161" s="144"/>
      <c r="BO161" s="140"/>
      <c r="BP161" s="140"/>
      <c r="BQ161" s="150"/>
      <c r="BR161" s="240"/>
    </row>
    <row r="162" spans="1:70" s="4" customFormat="1" x14ac:dyDescent="0.25">
      <c r="A162" s="16"/>
      <c r="B162" s="13"/>
      <c r="C162" s="13"/>
      <c r="AF162" s="5"/>
      <c r="AG162" s="144"/>
      <c r="AH162" s="144"/>
      <c r="AI162" s="140"/>
      <c r="BM162" s="144"/>
      <c r="BN162" s="144"/>
      <c r="BO162" s="140"/>
      <c r="BP162" s="140"/>
      <c r="BQ162" s="150"/>
      <c r="BR162" s="240"/>
    </row>
    <row r="163" spans="1:70" s="4" customFormat="1" x14ac:dyDescent="0.25">
      <c r="A163" s="16"/>
      <c r="B163" s="13"/>
      <c r="C163" s="13"/>
      <c r="AF163" s="5"/>
      <c r="AG163" s="144"/>
      <c r="AH163" s="144"/>
      <c r="AI163" s="140"/>
      <c r="BM163" s="144"/>
      <c r="BN163" s="144"/>
      <c r="BO163" s="140"/>
      <c r="BP163" s="140"/>
      <c r="BQ163" s="150"/>
      <c r="BR163" s="240"/>
    </row>
    <row r="164" spans="1:70" s="4" customFormat="1" x14ac:dyDescent="0.25">
      <c r="A164" s="16"/>
      <c r="B164" s="13"/>
      <c r="C164" s="13"/>
      <c r="AF164" s="5"/>
      <c r="AG164" s="144"/>
      <c r="AH164" s="144"/>
      <c r="AI164" s="140"/>
      <c r="BM164" s="144"/>
      <c r="BN164" s="144"/>
      <c r="BO164" s="140"/>
      <c r="BP164" s="140"/>
      <c r="BQ164" s="150"/>
      <c r="BR164" s="240"/>
    </row>
    <row r="165" spans="1:70" s="4" customFormat="1" x14ac:dyDescent="0.25">
      <c r="A165" s="16"/>
      <c r="B165" s="13"/>
      <c r="C165" s="13"/>
      <c r="AF165" s="5"/>
      <c r="AG165" s="144"/>
      <c r="AH165" s="144"/>
      <c r="AI165" s="140"/>
      <c r="BM165" s="144"/>
      <c r="BN165" s="144"/>
      <c r="BO165" s="140"/>
      <c r="BP165" s="140"/>
      <c r="BQ165" s="150"/>
      <c r="BR165" s="240"/>
    </row>
    <row r="166" spans="1:70" s="4" customFormat="1" x14ac:dyDescent="0.25">
      <c r="A166" s="16"/>
      <c r="B166" s="13"/>
      <c r="C166" s="13"/>
      <c r="AF166" s="5"/>
      <c r="AG166" s="144"/>
      <c r="AH166" s="144"/>
      <c r="AI166" s="140"/>
      <c r="BM166" s="144"/>
      <c r="BN166" s="144"/>
      <c r="BO166" s="140"/>
      <c r="BP166" s="140"/>
      <c r="BQ166" s="150"/>
      <c r="BR166" s="240"/>
    </row>
    <row r="167" spans="1:70" s="4" customFormat="1" x14ac:dyDescent="0.25">
      <c r="A167" s="16"/>
      <c r="B167" s="13"/>
      <c r="C167" s="13"/>
      <c r="AF167" s="5"/>
      <c r="AG167" s="144"/>
      <c r="AH167" s="144"/>
      <c r="AI167" s="140"/>
      <c r="BM167" s="144"/>
      <c r="BN167" s="144"/>
      <c r="BO167" s="140"/>
      <c r="BP167" s="140"/>
      <c r="BQ167" s="150"/>
      <c r="BR167" s="240"/>
    </row>
    <row r="168" spans="1:70" s="4" customFormat="1" x14ac:dyDescent="0.25">
      <c r="A168" s="16"/>
      <c r="B168" s="13"/>
      <c r="C168" s="13"/>
      <c r="AF168" s="5"/>
      <c r="AG168" s="144"/>
      <c r="AH168" s="144"/>
      <c r="AI168" s="140"/>
      <c r="BM168" s="144"/>
      <c r="BN168" s="144"/>
      <c r="BO168" s="140"/>
      <c r="BP168" s="140"/>
      <c r="BQ168" s="150"/>
      <c r="BR168" s="240"/>
    </row>
    <row r="169" spans="1:70" s="4" customFormat="1" x14ac:dyDescent="0.25">
      <c r="A169" s="16"/>
      <c r="B169" s="13"/>
      <c r="C169" s="13"/>
      <c r="AF169" s="5"/>
      <c r="AG169" s="144"/>
      <c r="AH169" s="144"/>
      <c r="AI169" s="140"/>
      <c r="BM169" s="144"/>
      <c r="BN169" s="144"/>
      <c r="BO169" s="140"/>
      <c r="BP169" s="140"/>
      <c r="BQ169" s="150"/>
      <c r="BR169" s="240"/>
    </row>
    <row r="170" spans="1:70" s="4" customFormat="1" x14ac:dyDescent="0.25">
      <c r="A170" s="16"/>
      <c r="B170" s="13"/>
      <c r="C170" s="13"/>
      <c r="AF170" s="5"/>
      <c r="AG170" s="144"/>
      <c r="AH170" s="144"/>
      <c r="AI170" s="140"/>
      <c r="BM170" s="144"/>
      <c r="BN170" s="144"/>
      <c r="BO170" s="140"/>
      <c r="BP170" s="140"/>
      <c r="BQ170" s="150"/>
      <c r="BR170" s="240"/>
    </row>
    <row r="171" spans="1:70" s="4" customFormat="1" x14ac:dyDescent="0.25">
      <c r="A171" s="16"/>
      <c r="B171" s="13"/>
      <c r="C171" s="13"/>
      <c r="AF171" s="5"/>
      <c r="AG171" s="144"/>
      <c r="AH171" s="144"/>
      <c r="AI171" s="140"/>
      <c r="BM171" s="144"/>
      <c r="BN171" s="144"/>
      <c r="BO171" s="140"/>
      <c r="BP171" s="140"/>
      <c r="BQ171" s="150"/>
      <c r="BR171" s="240"/>
    </row>
    <row r="172" spans="1:70" s="4" customFormat="1" x14ac:dyDescent="0.25">
      <c r="A172" s="16"/>
      <c r="B172" s="13"/>
      <c r="C172" s="13"/>
      <c r="AF172" s="5"/>
      <c r="AG172" s="144"/>
      <c r="AH172" s="144"/>
      <c r="AI172" s="140"/>
      <c r="BM172" s="144"/>
      <c r="BN172" s="144"/>
      <c r="BO172" s="140"/>
      <c r="BP172" s="140"/>
      <c r="BQ172" s="150"/>
      <c r="BR172" s="240"/>
    </row>
    <row r="173" spans="1:70" s="4" customFormat="1" x14ac:dyDescent="0.25">
      <c r="A173" s="16"/>
      <c r="B173" s="13"/>
      <c r="C173" s="13"/>
      <c r="AF173" s="5"/>
      <c r="AG173" s="144"/>
      <c r="AH173" s="144"/>
      <c r="AI173" s="140"/>
      <c r="BM173" s="144"/>
      <c r="BN173" s="144"/>
      <c r="BO173" s="140"/>
      <c r="BP173" s="140"/>
      <c r="BQ173" s="150"/>
      <c r="BR173" s="240"/>
    </row>
    <row r="174" spans="1:70" s="4" customFormat="1" x14ac:dyDescent="0.25">
      <c r="A174" s="16"/>
      <c r="B174" s="13"/>
      <c r="C174" s="13"/>
      <c r="AF174" s="5"/>
      <c r="AG174" s="144"/>
      <c r="AH174" s="144"/>
      <c r="AI174" s="140"/>
      <c r="BM174" s="144"/>
      <c r="BN174" s="144"/>
      <c r="BO174" s="140"/>
      <c r="BP174" s="140"/>
      <c r="BQ174" s="150"/>
      <c r="BR174" s="240"/>
    </row>
    <row r="175" spans="1:70" s="4" customFormat="1" x14ac:dyDescent="0.25">
      <c r="A175" s="16"/>
      <c r="B175" s="13"/>
      <c r="C175" s="13"/>
      <c r="AF175" s="5"/>
      <c r="AG175" s="144"/>
      <c r="AH175" s="144"/>
      <c r="AI175" s="140"/>
      <c r="BM175" s="144"/>
      <c r="BN175" s="144"/>
      <c r="BO175" s="140"/>
      <c r="BP175" s="140"/>
      <c r="BQ175" s="150"/>
      <c r="BR175" s="240"/>
    </row>
    <row r="176" spans="1:70" s="4" customFormat="1" x14ac:dyDescent="0.25">
      <c r="A176" s="16"/>
      <c r="B176" s="13"/>
      <c r="C176" s="13"/>
      <c r="AF176" s="5"/>
      <c r="AG176" s="144"/>
      <c r="AH176" s="144"/>
      <c r="AI176" s="140"/>
      <c r="BM176" s="144"/>
      <c r="BN176" s="144"/>
      <c r="BO176" s="140"/>
      <c r="BP176" s="140"/>
      <c r="BQ176" s="150"/>
      <c r="BR176" s="240"/>
    </row>
    <row r="177" spans="1:70" s="4" customFormat="1" x14ac:dyDescent="0.25">
      <c r="A177" s="16"/>
      <c r="B177" s="13"/>
      <c r="C177" s="13"/>
      <c r="AF177" s="5"/>
      <c r="AG177" s="144"/>
      <c r="AH177" s="144"/>
      <c r="AI177" s="140"/>
      <c r="BM177" s="144"/>
      <c r="BN177" s="144"/>
      <c r="BO177" s="140"/>
      <c r="BP177" s="140"/>
      <c r="BQ177" s="150"/>
      <c r="BR177" s="240"/>
    </row>
    <row r="178" spans="1:70" s="4" customFormat="1" x14ac:dyDescent="0.25">
      <c r="A178" s="16"/>
      <c r="B178" s="13"/>
      <c r="C178" s="13"/>
      <c r="AF178" s="5"/>
      <c r="AG178" s="144"/>
      <c r="AH178" s="144"/>
      <c r="AI178" s="140"/>
      <c r="BM178" s="144"/>
      <c r="BN178" s="144"/>
      <c r="BO178" s="140"/>
      <c r="BP178" s="140"/>
      <c r="BQ178" s="150"/>
      <c r="BR178" s="240"/>
    </row>
    <row r="179" spans="1:70" s="4" customFormat="1" x14ac:dyDescent="0.25">
      <c r="A179" s="16"/>
      <c r="B179" s="13"/>
      <c r="C179" s="13"/>
      <c r="AF179" s="5"/>
      <c r="AG179" s="144"/>
      <c r="AH179" s="144"/>
      <c r="AI179" s="140"/>
      <c r="BM179" s="144"/>
      <c r="BN179" s="144"/>
      <c r="BO179" s="140"/>
      <c r="BP179" s="140"/>
      <c r="BQ179" s="150"/>
      <c r="BR179" s="240"/>
    </row>
    <row r="180" spans="1:70" s="4" customFormat="1" x14ac:dyDescent="0.25">
      <c r="A180" s="16"/>
      <c r="B180" s="13"/>
      <c r="C180" s="13"/>
      <c r="AF180" s="5"/>
      <c r="AG180" s="144"/>
      <c r="AH180" s="144"/>
      <c r="AI180" s="140"/>
      <c r="BM180" s="144"/>
      <c r="BN180" s="144"/>
      <c r="BO180" s="140"/>
      <c r="BP180" s="140"/>
      <c r="BQ180" s="150"/>
      <c r="BR180" s="240"/>
    </row>
    <row r="181" spans="1:70" s="4" customFormat="1" x14ac:dyDescent="0.25">
      <c r="A181" s="16"/>
      <c r="B181" s="13"/>
      <c r="C181" s="13"/>
      <c r="AF181" s="5"/>
      <c r="AG181" s="144"/>
      <c r="AH181" s="144"/>
      <c r="AI181" s="140"/>
      <c r="BM181" s="144"/>
      <c r="BN181" s="144"/>
      <c r="BO181" s="140"/>
      <c r="BP181" s="140"/>
      <c r="BQ181" s="150"/>
      <c r="BR181" s="240"/>
    </row>
    <row r="182" spans="1:70" s="4" customFormat="1" x14ac:dyDescent="0.25">
      <c r="A182" s="16"/>
      <c r="B182" s="13"/>
      <c r="C182" s="13"/>
      <c r="AF182" s="5"/>
      <c r="AG182" s="144"/>
      <c r="AH182" s="144"/>
      <c r="AI182" s="140"/>
      <c r="BM182" s="144"/>
      <c r="BN182" s="144"/>
      <c r="BO182" s="140"/>
      <c r="BP182" s="140"/>
      <c r="BQ182" s="150"/>
      <c r="BR182" s="240"/>
    </row>
    <row r="183" spans="1:70" s="4" customFormat="1" x14ac:dyDescent="0.25">
      <c r="A183" s="16"/>
      <c r="B183" s="13"/>
      <c r="C183" s="13"/>
      <c r="AF183" s="5"/>
      <c r="AG183" s="144"/>
      <c r="AH183" s="144"/>
      <c r="AI183" s="140"/>
      <c r="BM183" s="144"/>
      <c r="BN183" s="144"/>
      <c r="BO183" s="140"/>
      <c r="BP183" s="140"/>
      <c r="BQ183" s="150"/>
      <c r="BR183" s="240"/>
    </row>
    <row r="184" spans="1:70" s="4" customFormat="1" x14ac:dyDescent="0.25">
      <c r="A184" s="16"/>
      <c r="B184" s="13"/>
      <c r="C184" s="13"/>
      <c r="AF184" s="5"/>
      <c r="AG184" s="144"/>
      <c r="AH184" s="144"/>
      <c r="AI184" s="140"/>
      <c r="BM184" s="144"/>
      <c r="BN184" s="144"/>
      <c r="BO184" s="140"/>
      <c r="BP184" s="140"/>
      <c r="BQ184" s="150"/>
      <c r="BR184" s="240"/>
    </row>
    <row r="185" spans="1:70" s="4" customFormat="1" x14ac:dyDescent="0.25">
      <c r="A185" s="16"/>
      <c r="B185" s="13"/>
      <c r="C185" s="13"/>
      <c r="AF185" s="5"/>
      <c r="AG185" s="144"/>
      <c r="AH185" s="144"/>
      <c r="AI185" s="140"/>
      <c r="BM185" s="144"/>
      <c r="BN185" s="144"/>
      <c r="BO185" s="140"/>
      <c r="BP185" s="140"/>
      <c r="BQ185" s="150"/>
      <c r="BR185" s="240"/>
    </row>
    <row r="186" spans="1:70" s="4" customFormat="1" x14ac:dyDescent="0.25">
      <c r="A186" s="16"/>
      <c r="B186" s="13"/>
      <c r="C186" s="13"/>
      <c r="AF186" s="5"/>
      <c r="AG186" s="144"/>
      <c r="AH186" s="144"/>
      <c r="AI186" s="140"/>
      <c r="BM186" s="144"/>
      <c r="BN186" s="144"/>
      <c r="BO186" s="140"/>
      <c r="BP186" s="140"/>
      <c r="BQ186" s="150"/>
      <c r="BR186" s="240"/>
    </row>
    <row r="187" spans="1:70" s="4" customFormat="1" x14ac:dyDescent="0.25">
      <c r="A187" s="16"/>
      <c r="B187" s="13"/>
      <c r="C187" s="13"/>
      <c r="AF187" s="5"/>
      <c r="AG187" s="144"/>
      <c r="AH187" s="144"/>
      <c r="AI187" s="140"/>
      <c r="BM187" s="144"/>
      <c r="BN187" s="144"/>
      <c r="BO187" s="140"/>
      <c r="BP187" s="140"/>
      <c r="BQ187" s="150"/>
      <c r="BR187" s="240"/>
    </row>
    <row r="188" spans="1:70" s="4" customFormat="1" x14ac:dyDescent="0.25">
      <c r="A188" s="16"/>
      <c r="B188" s="13"/>
      <c r="C188" s="13"/>
      <c r="AF188" s="5"/>
      <c r="AG188" s="144"/>
      <c r="AH188" s="144"/>
      <c r="AI188" s="140"/>
      <c r="BM188" s="144"/>
      <c r="BN188" s="144"/>
      <c r="BO188" s="140"/>
      <c r="BP188" s="140"/>
      <c r="BQ188" s="150"/>
      <c r="BR188" s="240"/>
    </row>
    <row r="189" spans="1:70" s="4" customFormat="1" x14ac:dyDescent="0.25">
      <c r="A189" s="16"/>
      <c r="B189" s="13"/>
      <c r="C189" s="13"/>
      <c r="AF189" s="5"/>
      <c r="AG189" s="144"/>
      <c r="AH189" s="144"/>
      <c r="AI189" s="140"/>
      <c r="BM189" s="144"/>
      <c r="BN189" s="144"/>
      <c r="BO189" s="140"/>
      <c r="BP189" s="140"/>
      <c r="BQ189" s="150"/>
      <c r="BR189" s="240"/>
    </row>
    <row r="190" spans="1:70" s="4" customFormat="1" x14ac:dyDescent="0.25">
      <c r="A190" s="16"/>
      <c r="B190" s="13"/>
      <c r="C190" s="13"/>
      <c r="AF190" s="5"/>
      <c r="AG190" s="144"/>
      <c r="AH190" s="144"/>
      <c r="AI190" s="140"/>
      <c r="BM190" s="144"/>
      <c r="BN190" s="144"/>
      <c r="BO190" s="140"/>
      <c r="BP190" s="140"/>
      <c r="BQ190" s="150"/>
      <c r="BR190" s="240"/>
    </row>
    <row r="191" spans="1:70" s="4" customFormat="1" x14ac:dyDescent="0.25">
      <c r="A191" s="16"/>
      <c r="B191" s="13"/>
      <c r="C191" s="13"/>
      <c r="AF191" s="5"/>
      <c r="AG191" s="144"/>
      <c r="AH191" s="144"/>
      <c r="AI191" s="140"/>
      <c r="BM191" s="144"/>
      <c r="BN191" s="144"/>
      <c r="BO191" s="140"/>
      <c r="BP191" s="140"/>
      <c r="BQ191" s="150"/>
      <c r="BR191" s="240"/>
    </row>
    <row r="192" spans="1:70" s="4" customFormat="1" x14ac:dyDescent="0.25">
      <c r="A192" s="16"/>
      <c r="B192" s="13"/>
      <c r="C192" s="13"/>
      <c r="AF192" s="5"/>
      <c r="AG192" s="144"/>
      <c r="AH192" s="144"/>
      <c r="AI192" s="140"/>
      <c r="BM192" s="144"/>
      <c r="BN192" s="144"/>
      <c r="BO192" s="140"/>
      <c r="BP192" s="140"/>
      <c r="BQ192" s="150"/>
      <c r="BR192" s="240"/>
    </row>
    <row r="193" spans="1:70" s="4" customFormat="1" x14ac:dyDescent="0.25">
      <c r="A193" s="16"/>
      <c r="B193" s="13"/>
      <c r="C193" s="13"/>
      <c r="AF193" s="5"/>
      <c r="AG193" s="144"/>
      <c r="AH193" s="144"/>
      <c r="AI193" s="140"/>
      <c r="BM193" s="144"/>
      <c r="BN193" s="144"/>
      <c r="BO193" s="140"/>
      <c r="BP193" s="140"/>
      <c r="BQ193" s="150"/>
      <c r="BR193" s="240"/>
    </row>
    <row r="194" spans="1:70" s="4" customFormat="1" x14ac:dyDescent="0.25">
      <c r="A194" s="16"/>
      <c r="B194" s="13"/>
      <c r="C194" s="13"/>
      <c r="AF194" s="5"/>
      <c r="AG194" s="144"/>
      <c r="AH194" s="144"/>
      <c r="AI194" s="140"/>
      <c r="BM194" s="144"/>
      <c r="BN194" s="144"/>
      <c r="BO194" s="140"/>
      <c r="BP194" s="140"/>
      <c r="BQ194" s="150"/>
      <c r="BR194" s="240"/>
    </row>
    <row r="195" spans="1:70" s="4" customFormat="1" x14ac:dyDescent="0.25">
      <c r="A195" s="16"/>
      <c r="B195" s="13"/>
      <c r="C195" s="13"/>
      <c r="AF195" s="5"/>
      <c r="AG195" s="144"/>
      <c r="AH195" s="144"/>
      <c r="AI195" s="140"/>
      <c r="BM195" s="144"/>
      <c r="BN195" s="144"/>
      <c r="BO195" s="140"/>
      <c r="BP195" s="140"/>
      <c r="BQ195" s="150"/>
      <c r="BR195" s="240"/>
    </row>
    <row r="196" spans="1:70" s="4" customFormat="1" x14ac:dyDescent="0.25">
      <c r="A196" s="16"/>
      <c r="B196" s="13"/>
      <c r="C196" s="13"/>
      <c r="AF196" s="5"/>
      <c r="AG196" s="144"/>
      <c r="AH196" s="144"/>
      <c r="AI196" s="140"/>
      <c r="BM196" s="144"/>
      <c r="BN196" s="144"/>
      <c r="BO196" s="140"/>
      <c r="BP196" s="140"/>
      <c r="BQ196" s="150"/>
      <c r="BR196" s="240"/>
    </row>
    <row r="197" spans="1:70" s="4" customFormat="1" x14ac:dyDescent="0.25">
      <c r="A197" s="16"/>
      <c r="B197" s="13"/>
      <c r="C197" s="13"/>
      <c r="AF197" s="5"/>
      <c r="AG197" s="144"/>
      <c r="AH197" s="144"/>
      <c r="AI197" s="140"/>
      <c r="BM197" s="144"/>
      <c r="BN197" s="144"/>
      <c r="BO197" s="140"/>
      <c r="BP197" s="140"/>
      <c r="BQ197" s="150"/>
      <c r="BR197" s="240"/>
    </row>
    <row r="198" spans="1:70" s="4" customFormat="1" x14ac:dyDescent="0.25">
      <c r="A198" s="16"/>
      <c r="B198" s="13"/>
      <c r="C198" s="13"/>
      <c r="AF198" s="5"/>
      <c r="AG198" s="144"/>
      <c r="AH198" s="144"/>
      <c r="AI198" s="140"/>
      <c r="BM198" s="144"/>
      <c r="BN198" s="144"/>
      <c r="BO198" s="140"/>
      <c r="BP198" s="140"/>
      <c r="BQ198" s="150"/>
      <c r="BR198" s="240"/>
    </row>
    <row r="199" spans="1:70" s="4" customFormat="1" x14ac:dyDescent="0.25">
      <c r="A199" s="16"/>
      <c r="B199" s="13"/>
      <c r="C199" s="13"/>
      <c r="AF199" s="5"/>
      <c r="AG199" s="144"/>
      <c r="AH199" s="144"/>
      <c r="AI199" s="140"/>
      <c r="BM199" s="144"/>
      <c r="BN199" s="144"/>
      <c r="BO199" s="140"/>
      <c r="BP199" s="140"/>
      <c r="BQ199" s="150"/>
      <c r="BR199" s="240"/>
    </row>
    <row r="200" spans="1:70" s="4" customFormat="1" x14ac:dyDescent="0.25">
      <c r="A200" s="16"/>
      <c r="B200" s="13"/>
      <c r="C200" s="13"/>
      <c r="AF200" s="5"/>
      <c r="AG200" s="144"/>
      <c r="AH200" s="144"/>
      <c r="AI200" s="140"/>
      <c r="BM200" s="144"/>
      <c r="BN200" s="144"/>
      <c r="BO200" s="140"/>
      <c r="BP200" s="140"/>
      <c r="BQ200" s="150"/>
      <c r="BR200" s="240"/>
    </row>
    <row r="201" spans="1:70" s="4" customFormat="1" x14ac:dyDescent="0.25">
      <c r="A201" s="16"/>
      <c r="B201" s="13"/>
      <c r="C201" s="13"/>
      <c r="AF201" s="5"/>
      <c r="AG201" s="144"/>
      <c r="AH201" s="144"/>
      <c r="AI201" s="140"/>
      <c r="BM201" s="144"/>
      <c r="BN201" s="144"/>
      <c r="BO201" s="140"/>
      <c r="BP201" s="140"/>
      <c r="BQ201" s="150"/>
      <c r="BR201" s="240"/>
    </row>
    <row r="202" spans="1:70" s="4" customFormat="1" x14ac:dyDescent="0.25">
      <c r="A202" s="16"/>
      <c r="B202" s="13"/>
      <c r="C202" s="13"/>
      <c r="AF202" s="5"/>
      <c r="AG202" s="144"/>
      <c r="AH202" s="144"/>
      <c r="AI202" s="140"/>
      <c r="BM202" s="144"/>
      <c r="BN202" s="144"/>
      <c r="BO202" s="140"/>
      <c r="BP202" s="140"/>
      <c r="BQ202" s="150"/>
      <c r="BR202" s="240"/>
    </row>
    <row r="203" spans="1:70" s="4" customFormat="1" x14ac:dyDescent="0.25">
      <c r="A203" s="16"/>
      <c r="B203" s="13"/>
      <c r="C203" s="13"/>
      <c r="AF203" s="5"/>
      <c r="AG203" s="144"/>
      <c r="AH203" s="144"/>
      <c r="AI203" s="140"/>
      <c r="BM203" s="144"/>
      <c r="BN203" s="144"/>
      <c r="BO203" s="140"/>
      <c r="BP203" s="140"/>
      <c r="BQ203" s="150"/>
      <c r="BR203" s="240"/>
    </row>
    <row r="204" spans="1:70" s="4" customFormat="1" x14ac:dyDescent="0.25">
      <c r="A204" s="16"/>
      <c r="B204" s="13"/>
      <c r="C204" s="13"/>
      <c r="AF204" s="5"/>
      <c r="AG204" s="144"/>
      <c r="AH204" s="144"/>
      <c r="AI204" s="140"/>
      <c r="BM204" s="144"/>
      <c r="BN204" s="144"/>
      <c r="BO204" s="140"/>
      <c r="BP204" s="140"/>
      <c r="BQ204" s="150"/>
      <c r="BR204" s="240"/>
    </row>
    <row r="205" spans="1:70" s="4" customFormat="1" x14ac:dyDescent="0.25">
      <c r="A205" s="16"/>
      <c r="B205" s="13"/>
      <c r="C205" s="13"/>
      <c r="AF205" s="5"/>
      <c r="AG205" s="144"/>
      <c r="AH205" s="144"/>
      <c r="AI205" s="140"/>
      <c r="BM205" s="144"/>
      <c r="BN205" s="144"/>
      <c r="BO205" s="140"/>
      <c r="BP205" s="140"/>
      <c r="BQ205" s="150"/>
      <c r="BR205" s="240"/>
    </row>
    <row r="206" spans="1:70" s="4" customFormat="1" x14ac:dyDescent="0.25">
      <c r="A206" s="16"/>
      <c r="B206" s="13"/>
      <c r="C206" s="13"/>
      <c r="AF206" s="5"/>
      <c r="AG206" s="144"/>
      <c r="AH206" s="144"/>
      <c r="AI206" s="140"/>
      <c r="BM206" s="144"/>
      <c r="BN206" s="144"/>
      <c r="BO206" s="140"/>
      <c r="BP206" s="140"/>
      <c r="BQ206" s="150"/>
      <c r="BR206" s="240"/>
    </row>
    <row r="207" spans="1:70" s="4" customFormat="1" x14ac:dyDescent="0.25">
      <c r="A207" s="16"/>
      <c r="B207" s="13"/>
      <c r="C207" s="13"/>
      <c r="AF207" s="5"/>
      <c r="AG207" s="144"/>
      <c r="AH207" s="144"/>
      <c r="AI207" s="140"/>
      <c r="BM207" s="144"/>
      <c r="BN207" s="144"/>
      <c r="BO207" s="140"/>
      <c r="BP207" s="140"/>
      <c r="BQ207" s="150"/>
      <c r="BR207" s="240"/>
    </row>
    <row r="208" spans="1:70" s="4" customFormat="1" x14ac:dyDescent="0.25">
      <c r="A208" s="16"/>
      <c r="B208" s="13"/>
      <c r="C208" s="13"/>
      <c r="AF208" s="5"/>
      <c r="AG208" s="144"/>
      <c r="AH208" s="144"/>
      <c r="AI208" s="140"/>
      <c r="BM208" s="144"/>
      <c r="BN208" s="144"/>
      <c r="BO208" s="140"/>
      <c r="BP208" s="140"/>
      <c r="BQ208" s="150"/>
      <c r="BR208" s="240"/>
    </row>
    <row r="209" spans="1:70" s="4" customFormat="1" x14ac:dyDescent="0.25">
      <c r="A209" s="16"/>
      <c r="B209" s="13"/>
      <c r="C209" s="13"/>
      <c r="AF209" s="5"/>
      <c r="AG209" s="144"/>
      <c r="AH209" s="144"/>
      <c r="AI209" s="140"/>
      <c r="BM209" s="144"/>
      <c r="BN209" s="144"/>
      <c r="BO209" s="140"/>
      <c r="BP209" s="140"/>
      <c r="BQ209" s="150"/>
      <c r="BR209" s="240"/>
    </row>
    <row r="210" spans="1:70" s="4" customFormat="1" x14ac:dyDescent="0.25">
      <c r="A210" s="16"/>
      <c r="B210" s="13"/>
      <c r="C210" s="13"/>
      <c r="AF210" s="5"/>
      <c r="AG210" s="144"/>
      <c r="AH210" s="144"/>
      <c r="AI210" s="140"/>
      <c r="BM210" s="144"/>
      <c r="BN210" s="144"/>
      <c r="BO210" s="140"/>
      <c r="BP210" s="140"/>
      <c r="BQ210" s="150"/>
      <c r="BR210" s="240"/>
    </row>
    <row r="211" spans="1:70" s="4" customFormat="1" x14ac:dyDescent="0.25">
      <c r="A211" s="16"/>
      <c r="B211" s="13"/>
      <c r="C211" s="13"/>
      <c r="AF211" s="5"/>
      <c r="AG211" s="144"/>
      <c r="AH211" s="144"/>
      <c r="AI211" s="140"/>
      <c r="BM211" s="144"/>
      <c r="BN211" s="144"/>
      <c r="BO211" s="140"/>
      <c r="BP211" s="140"/>
      <c r="BQ211" s="150"/>
      <c r="BR211" s="240"/>
    </row>
    <row r="212" spans="1:70" s="4" customFormat="1" x14ac:dyDescent="0.25">
      <c r="A212" s="16"/>
      <c r="B212" s="13"/>
      <c r="C212" s="13"/>
      <c r="AF212" s="5"/>
      <c r="AG212" s="144"/>
      <c r="AH212" s="144"/>
      <c r="AI212" s="140"/>
      <c r="BM212" s="144"/>
      <c r="BN212" s="144"/>
      <c r="BO212" s="140"/>
      <c r="BP212" s="140"/>
      <c r="BQ212" s="150"/>
      <c r="BR212" s="240"/>
    </row>
    <row r="213" spans="1:70" s="4" customFormat="1" x14ac:dyDescent="0.25">
      <c r="A213" s="16"/>
      <c r="B213" s="13"/>
      <c r="C213" s="13"/>
      <c r="AF213" s="5"/>
      <c r="AG213" s="144"/>
      <c r="AH213" s="144"/>
      <c r="AI213" s="140"/>
      <c r="BM213" s="144"/>
      <c r="BN213" s="144"/>
      <c r="BO213" s="140"/>
      <c r="BP213" s="140"/>
      <c r="BQ213" s="150"/>
      <c r="BR213" s="240"/>
    </row>
    <row r="214" spans="1:70" s="4" customFormat="1" x14ac:dyDescent="0.25">
      <c r="A214" s="16"/>
      <c r="B214" s="13"/>
      <c r="C214" s="13"/>
      <c r="AF214" s="5"/>
      <c r="AG214" s="144"/>
      <c r="AH214" s="144"/>
      <c r="AI214" s="140"/>
      <c r="BM214" s="144"/>
      <c r="BN214" s="144"/>
      <c r="BO214" s="140"/>
      <c r="BP214" s="140"/>
      <c r="BQ214" s="150"/>
      <c r="BR214" s="240"/>
    </row>
    <row r="215" spans="1:70" s="4" customFormat="1" x14ac:dyDescent="0.25">
      <c r="A215" s="16"/>
      <c r="B215" s="13"/>
      <c r="C215" s="13"/>
      <c r="AF215" s="5"/>
      <c r="AG215" s="144"/>
      <c r="AH215" s="144"/>
      <c r="AI215" s="140"/>
      <c r="BM215" s="144"/>
      <c r="BN215" s="144"/>
      <c r="BO215" s="140"/>
      <c r="BP215" s="140"/>
      <c r="BQ215" s="150"/>
      <c r="BR215" s="240"/>
    </row>
    <row r="216" spans="1:70" s="4" customFormat="1" x14ac:dyDescent="0.25">
      <c r="A216" s="16"/>
      <c r="B216" s="13"/>
      <c r="C216" s="13"/>
      <c r="AF216" s="5"/>
      <c r="AG216" s="144"/>
      <c r="AH216" s="144"/>
      <c r="AI216" s="140"/>
      <c r="BM216" s="144"/>
      <c r="BN216" s="144"/>
      <c r="BO216" s="140"/>
      <c r="BP216" s="140"/>
      <c r="BQ216" s="150"/>
      <c r="BR216" s="240"/>
    </row>
    <row r="217" spans="1:70" s="4" customFormat="1" x14ac:dyDescent="0.25">
      <c r="A217" s="16"/>
      <c r="B217" s="13"/>
      <c r="C217" s="13"/>
      <c r="AF217" s="5"/>
      <c r="AG217" s="144"/>
      <c r="AH217" s="144"/>
      <c r="AI217" s="140"/>
      <c r="BM217" s="144"/>
      <c r="BN217" s="144"/>
      <c r="BO217" s="140"/>
      <c r="BP217" s="140"/>
      <c r="BQ217" s="150"/>
      <c r="BR217" s="240"/>
    </row>
    <row r="218" spans="1:70" s="4" customFormat="1" x14ac:dyDescent="0.25">
      <c r="A218" s="16"/>
      <c r="B218" s="13"/>
      <c r="C218" s="13"/>
      <c r="AF218" s="5"/>
      <c r="AG218" s="144"/>
      <c r="AH218" s="144"/>
      <c r="AI218" s="140"/>
      <c r="BM218" s="144"/>
      <c r="BN218" s="144"/>
      <c r="BO218" s="140"/>
      <c r="BP218" s="140"/>
      <c r="BQ218" s="150"/>
      <c r="BR218" s="240"/>
    </row>
    <row r="219" spans="1:70" s="4" customFormat="1" x14ac:dyDescent="0.25">
      <c r="A219" s="16"/>
      <c r="B219" s="13"/>
      <c r="C219" s="13"/>
      <c r="AF219" s="5"/>
      <c r="AG219" s="144"/>
      <c r="AH219" s="144"/>
      <c r="AI219" s="140"/>
      <c r="BM219" s="144"/>
      <c r="BN219" s="144"/>
      <c r="BO219" s="140"/>
      <c r="BP219" s="140"/>
      <c r="BQ219" s="150"/>
      <c r="BR219" s="240"/>
    </row>
    <row r="220" spans="1:70" s="4" customFormat="1" x14ac:dyDescent="0.25">
      <c r="A220" s="16"/>
      <c r="B220" s="13"/>
      <c r="C220" s="13"/>
      <c r="AF220" s="5"/>
      <c r="AG220" s="144"/>
      <c r="AH220" s="144"/>
      <c r="AI220" s="140"/>
      <c r="BM220" s="144"/>
      <c r="BN220" s="144"/>
      <c r="BO220" s="140"/>
      <c r="BP220" s="140"/>
      <c r="BQ220" s="150"/>
      <c r="BR220" s="240"/>
    </row>
    <row r="221" spans="1:70" s="4" customFormat="1" x14ac:dyDescent="0.25">
      <c r="A221" s="16"/>
      <c r="B221" s="13"/>
      <c r="C221" s="13"/>
      <c r="AF221" s="5"/>
      <c r="AG221" s="144"/>
      <c r="AH221" s="144"/>
      <c r="AI221" s="140"/>
      <c r="BM221" s="144"/>
      <c r="BN221" s="144"/>
      <c r="BO221" s="140"/>
      <c r="BP221" s="140"/>
      <c r="BQ221" s="150"/>
      <c r="BR221" s="240"/>
    </row>
    <row r="222" spans="1:70" s="4" customFormat="1" x14ac:dyDescent="0.25">
      <c r="A222" s="16"/>
      <c r="B222" s="13"/>
      <c r="C222" s="13"/>
      <c r="AF222" s="5"/>
      <c r="AG222" s="144"/>
      <c r="AH222" s="144"/>
      <c r="AI222" s="140"/>
      <c r="BM222" s="144"/>
      <c r="BN222" s="144"/>
      <c r="BO222" s="140"/>
      <c r="BP222" s="140"/>
      <c r="BQ222" s="150"/>
      <c r="BR222" s="240"/>
    </row>
    <row r="223" spans="1:70" s="4" customFormat="1" x14ac:dyDescent="0.25">
      <c r="A223" s="16"/>
      <c r="B223" s="13"/>
      <c r="C223" s="13"/>
      <c r="AF223" s="5"/>
      <c r="AG223" s="144"/>
      <c r="AH223" s="144"/>
      <c r="AI223" s="140"/>
      <c r="BM223" s="144"/>
      <c r="BN223" s="144"/>
      <c r="BO223" s="140"/>
      <c r="BP223" s="140"/>
      <c r="BQ223" s="150"/>
      <c r="BR223" s="240"/>
    </row>
    <row r="224" spans="1:70" s="4" customFormat="1" x14ac:dyDescent="0.25">
      <c r="A224" s="16"/>
      <c r="B224" s="13"/>
      <c r="C224" s="13"/>
      <c r="AF224" s="5"/>
      <c r="AG224" s="144"/>
      <c r="AH224" s="144"/>
      <c r="AI224" s="140"/>
      <c r="BM224" s="144"/>
      <c r="BN224" s="144"/>
      <c r="BO224" s="140"/>
      <c r="BP224" s="140"/>
      <c r="BQ224" s="150"/>
      <c r="BR224" s="240"/>
    </row>
    <row r="225" spans="1:70" s="4" customFormat="1" x14ac:dyDescent="0.25">
      <c r="A225" s="16"/>
      <c r="B225" s="13"/>
      <c r="C225" s="13"/>
      <c r="AF225" s="5"/>
      <c r="AG225" s="144"/>
      <c r="AH225" s="144"/>
      <c r="AI225" s="140"/>
      <c r="BM225" s="144"/>
      <c r="BN225" s="144"/>
      <c r="BO225" s="140"/>
      <c r="BP225" s="140"/>
      <c r="BQ225" s="150"/>
      <c r="BR225" s="240"/>
    </row>
    <row r="226" spans="1:70" s="4" customFormat="1" x14ac:dyDescent="0.25">
      <c r="A226" s="16"/>
      <c r="B226" s="13"/>
      <c r="C226" s="13"/>
      <c r="AF226" s="5"/>
      <c r="AG226" s="144"/>
      <c r="AH226" s="144"/>
      <c r="AI226" s="140"/>
      <c r="BM226" s="144"/>
      <c r="BN226" s="144"/>
      <c r="BO226" s="140"/>
      <c r="BP226" s="140"/>
      <c r="BQ226" s="150"/>
      <c r="BR226" s="240"/>
    </row>
    <row r="227" spans="1:70" s="4" customFormat="1" x14ac:dyDescent="0.25">
      <c r="A227" s="16"/>
      <c r="B227" s="13"/>
      <c r="C227" s="13"/>
      <c r="AF227" s="5"/>
      <c r="AG227" s="144"/>
      <c r="AH227" s="144"/>
      <c r="AI227" s="140"/>
      <c r="BM227" s="144"/>
      <c r="BN227" s="144"/>
      <c r="BO227" s="140"/>
      <c r="BP227" s="140"/>
      <c r="BQ227" s="150"/>
      <c r="BR227" s="240"/>
    </row>
    <row r="228" spans="1:70" s="4" customFormat="1" x14ac:dyDescent="0.25">
      <c r="A228" s="16"/>
      <c r="B228" s="13"/>
      <c r="C228" s="13"/>
      <c r="AF228" s="5"/>
      <c r="AG228" s="144"/>
      <c r="AH228" s="144"/>
      <c r="AI228" s="140"/>
      <c r="BM228" s="144"/>
      <c r="BN228" s="144"/>
      <c r="BO228" s="140"/>
      <c r="BP228" s="140"/>
      <c r="BQ228" s="150"/>
      <c r="BR228" s="240"/>
    </row>
    <row r="229" spans="1:70" s="4" customFormat="1" x14ac:dyDescent="0.25">
      <c r="A229" s="16"/>
      <c r="B229" s="13"/>
      <c r="C229" s="13"/>
      <c r="AF229" s="5"/>
      <c r="AG229" s="144"/>
      <c r="AH229" s="144"/>
      <c r="AI229" s="140"/>
      <c r="BM229" s="144"/>
      <c r="BN229" s="144"/>
      <c r="BO229" s="140"/>
      <c r="BP229" s="140"/>
      <c r="BQ229" s="150"/>
      <c r="BR229" s="240"/>
    </row>
    <row r="230" spans="1:70" s="4" customFormat="1" x14ac:dyDescent="0.25">
      <c r="A230" s="16"/>
      <c r="B230" s="13"/>
      <c r="C230" s="13"/>
      <c r="AF230" s="5"/>
      <c r="AG230" s="144"/>
      <c r="AH230" s="144"/>
      <c r="AI230" s="140"/>
      <c r="BM230" s="144"/>
      <c r="BN230" s="144"/>
      <c r="BO230" s="140"/>
      <c r="BP230" s="140"/>
      <c r="BQ230" s="150"/>
      <c r="BR230" s="240"/>
    </row>
    <row r="231" spans="1:70" s="4" customFormat="1" x14ac:dyDescent="0.25">
      <c r="A231" s="16"/>
      <c r="B231" s="13"/>
      <c r="C231" s="13"/>
      <c r="AF231" s="5"/>
      <c r="AG231" s="144"/>
      <c r="AH231" s="144"/>
      <c r="AI231" s="140"/>
      <c r="BM231" s="144"/>
      <c r="BN231" s="144"/>
      <c r="BO231" s="140"/>
      <c r="BP231" s="140"/>
      <c r="BQ231" s="150"/>
      <c r="BR231" s="240"/>
    </row>
    <row r="232" spans="1:70" s="4" customFormat="1" x14ac:dyDescent="0.25">
      <c r="A232" s="16"/>
      <c r="B232" s="13"/>
      <c r="C232" s="13"/>
      <c r="AF232" s="5"/>
      <c r="AG232" s="144"/>
      <c r="AH232" s="144"/>
      <c r="AI232" s="140"/>
      <c r="BM232" s="144"/>
      <c r="BN232" s="144"/>
      <c r="BO232" s="140"/>
      <c r="BP232" s="140"/>
      <c r="BQ232" s="150"/>
      <c r="BR232" s="240"/>
    </row>
    <row r="233" spans="1:70" s="4" customFormat="1" x14ac:dyDescent="0.25">
      <c r="A233" s="16"/>
      <c r="B233" s="13"/>
      <c r="C233" s="13"/>
      <c r="AF233" s="5"/>
      <c r="AG233" s="144"/>
      <c r="AH233" s="144"/>
      <c r="AI233" s="140"/>
      <c r="BM233" s="144"/>
      <c r="BN233" s="144"/>
      <c r="BO233" s="140"/>
      <c r="BP233" s="140"/>
      <c r="BQ233" s="150"/>
      <c r="BR233" s="240"/>
    </row>
    <row r="234" spans="1:70" s="4" customFormat="1" x14ac:dyDescent="0.25">
      <c r="A234" s="16"/>
      <c r="B234" s="13"/>
      <c r="C234" s="13"/>
      <c r="AF234" s="5"/>
      <c r="AG234" s="144"/>
      <c r="AH234" s="144"/>
      <c r="AI234" s="140"/>
      <c r="BM234" s="144"/>
      <c r="BN234" s="144"/>
      <c r="BO234" s="140"/>
      <c r="BP234" s="140"/>
      <c r="BQ234" s="150"/>
      <c r="BR234" s="240"/>
    </row>
    <row r="235" spans="1:70" s="4" customFormat="1" x14ac:dyDescent="0.25">
      <c r="A235" s="16"/>
      <c r="B235" s="13"/>
      <c r="C235" s="13"/>
      <c r="AF235" s="5"/>
      <c r="AG235" s="144"/>
      <c r="AH235" s="144"/>
      <c r="AI235" s="140"/>
      <c r="BM235" s="144"/>
      <c r="BN235" s="144"/>
      <c r="BO235" s="140"/>
      <c r="BP235" s="140"/>
      <c r="BQ235" s="150"/>
      <c r="BR235" s="240"/>
    </row>
    <row r="236" spans="1:70" s="4" customFormat="1" x14ac:dyDescent="0.25">
      <c r="A236" s="16"/>
      <c r="B236" s="13"/>
      <c r="C236" s="13"/>
      <c r="AF236" s="5"/>
      <c r="AG236" s="144"/>
      <c r="AH236" s="144"/>
      <c r="AI236" s="140"/>
      <c r="BM236" s="144"/>
      <c r="BN236" s="144"/>
      <c r="BO236" s="140"/>
      <c r="BP236" s="140"/>
      <c r="BQ236" s="150"/>
      <c r="BR236" s="240"/>
    </row>
    <row r="237" spans="1:70" s="4" customFormat="1" x14ac:dyDescent="0.25">
      <c r="A237" s="16"/>
      <c r="B237" s="13"/>
      <c r="C237" s="13"/>
      <c r="AF237" s="5"/>
      <c r="AG237" s="144"/>
      <c r="AH237" s="144"/>
      <c r="AI237" s="140"/>
      <c r="BM237" s="144"/>
      <c r="BN237" s="144"/>
      <c r="BO237" s="140"/>
      <c r="BP237" s="140"/>
      <c r="BQ237" s="150"/>
      <c r="BR237" s="240"/>
    </row>
    <row r="238" spans="1:70" s="4" customFormat="1" x14ac:dyDescent="0.25">
      <c r="A238" s="16"/>
      <c r="B238" s="13"/>
      <c r="C238" s="13"/>
      <c r="AF238" s="5"/>
      <c r="AG238" s="144"/>
      <c r="AH238" s="144"/>
      <c r="AI238" s="140"/>
      <c r="BM238" s="144"/>
      <c r="BN238" s="144"/>
      <c r="BO238" s="140"/>
      <c r="BP238" s="140"/>
      <c r="BQ238" s="150"/>
      <c r="BR238" s="240"/>
    </row>
    <row r="239" spans="1:70" s="4" customFormat="1" x14ac:dyDescent="0.25">
      <c r="A239" s="16"/>
      <c r="B239" s="13"/>
      <c r="C239" s="13"/>
      <c r="AF239" s="5"/>
      <c r="AG239" s="144"/>
      <c r="AH239" s="144"/>
      <c r="AI239" s="140"/>
      <c r="BM239" s="144"/>
      <c r="BN239" s="144"/>
      <c r="BO239" s="140"/>
      <c r="BP239" s="140"/>
      <c r="BQ239" s="150"/>
      <c r="BR239" s="240"/>
    </row>
    <row r="240" spans="1:70" s="4" customFormat="1" x14ac:dyDescent="0.25">
      <c r="A240" s="16"/>
      <c r="B240" s="13"/>
      <c r="C240" s="13"/>
      <c r="AF240" s="5"/>
      <c r="AG240" s="144"/>
      <c r="AH240" s="144"/>
      <c r="AI240" s="140"/>
      <c r="BM240" s="144"/>
      <c r="BN240" s="144"/>
      <c r="BO240" s="140"/>
      <c r="BP240" s="140"/>
      <c r="BQ240" s="150"/>
      <c r="BR240" s="240"/>
    </row>
    <row r="241" spans="1:70" s="4" customFormat="1" x14ac:dyDescent="0.25">
      <c r="A241" s="16"/>
      <c r="B241" s="13"/>
      <c r="C241" s="13"/>
      <c r="AF241" s="5"/>
      <c r="AG241" s="144"/>
      <c r="AH241" s="144"/>
      <c r="AI241" s="140"/>
      <c r="BM241" s="144"/>
      <c r="BN241" s="144"/>
      <c r="BO241" s="140"/>
      <c r="BP241" s="140"/>
      <c r="BQ241" s="150"/>
      <c r="BR241" s="240"/>
    </row>
    <row r="242" spans="1:70" s="4" customFormat="1" x14ac:dyDescent="0.25">
      <c r="A242" s="16"/>
      <c r="B242" s="13"/>
      <c r="C242" s="13"/>
      <c r="AF242" s="5"/>
      <c r="AG242" s="144"/>
      <c r="AH242" s="144"/>
      <c r="AI242" s="140"/>
      <c r="BM242" s="144"/>
      <c r="BN242" s="144"/>
      <c r="BO242" s="140"/>
      <c r="BP242" s="140"/>
      <c r="BQ242" s="150"/>
      <c r="BR242" s="240"/>
    </row>
    <row r="243" spans="1:70" s="4" customFormat="1" x14ac:dyDescent="0.25">
      <c r="A243" s="16"/>
      <c r="B243" s="13"/>
      <c r="C243" s="13"/>
      <c r="AF243" s="5"/>
      <c r="AG243" s="144"/>
      <c r="AH243" s="144"/>
      <c r="AI243" s="140"/>
      <c r="BM243" s="144"/>
      <c r="BN243" s="144"/>
      <c r="BO243" s="140"/>
      <c r="BP243" s="140"/>
      <c r="BQ243" s="150"/>
      <c r="BR243" s="240"/>
    </row>
    <row r="244" spans="1:70" s="4" customFormat="1" x14ac:dyDescent="0.25">
      <c r="A244" s="16"/>
      <c r="B244" s="13"/>
      <c r="C244" s="13"/>
      <c r="AF244" s="5"/>
      <c r="AG244" s="144"/>
      <c r="AH244" s="144"/>
      <c r="AI244" s="140"/>
      <c r="BM244" s="144"/>
      <c r="BN244" s="144"/>
      <c r="BO244" s="140"/>
      <c r="BP244" s="140"/>
      <c r="BQ244" s="150"/>
      <c r="BR244" s="240"/>
    </row>
    <row r="245" spans="1:70" s="4" customFormat="1" x14ac:dyDescent="0.25">
      <c r="A245" s="16"/>
      <c r="B245" s="13"/>
      <c r="C245" s="13"/>
      <c r="AF245" s="5"/>
      <c r="AG245" s="144"/>
      <c r="AH245" s="144"/>
      <c r="AI245" s="140"/>
      <c r="BM245" s="144"/>
      <c r="BN245" s="144"/>
      <c r="BO245" s="140"/>
      <c r="BP245" s="140"/>
      <c r="BQ245" s="150"/>
      <c r="BR245" s="240"/>
    </row>
    <row r="246" spans="1:70" s="4" customFormat="1" x14ac:dyDescent="0.25">
      <c r="A246" s="16"/>
      <c r="B246" s="13"/>
      <c r="C246" s="13"/>
      <c r="AF246" s="5"/>
      <c r="AG246" s="144"/>
      <c r="AH246" s="144"/>
      <c r="AI246" s="140"/>
      <c r="BM246" s="144"/>
      <c r="BN246" s="144"/>
      <c r="BO246" s="140"/>
      <c r="BP246" s="140"/>
      <c r="BQ246" s="150"/>
      <c r="BR246" s="240"/>
    </row>
    <row r="247" spans="1:70" s="4" customFormat="1" x14ac:dyDescent="0.25">
      <c r="A247" s="16"/>
      <c r="B247" s="13"/>
      <c r="C247" s="13"/>
      <c r="AF247" s="5"/>
      <c r="AG247" s="144"/>
      <c r="AH247" s="144"/>
      <c r="AI247" s="140"/>
      <c r="BM247" s="144"/>
      <c r="BN247" s="144"/>
      <c r="BO247" s="140"/>
      <c r="BP247" s="140"/>
      <c r="BQ247" s="150"/>
      <c r="BR247" s="240"/>
    </row>
    <row r="248" spans="1:70" s="4" customFormat="1" x14ac:dyDescent="0.25">
      <c r="A248" s="16"/>
      <c r="B248" s="13"/>
      <c r="C248" s="13"/>
      <c r="AF248" s="5"/>
      <c r="AG248" s="144"/>
      <c r="AH248" s="144"/>
      <c r="AI248" s="140"/>
      <c r="BM248" s="144"/>
      <c r="BN248" s="144"/>
      <c r="BO248" s="140"/>
      <c r="BP248" s="140"/>
      <c r="BQ248" s="150"/>
      <c r="BR248" s="240"/>
    </row>
    <row r="249" spans="1:70" s="4" customFormat="1" x14ac:dyDescent="0.25">
      <c r="A249" s="16"/>
      <c r="B249" s="13"/>
      <c r="C249" s="13"/>
      <c r="AF249" s="5"/>
      <c r="AG249" s="144"/>
      <c r="AH249" s="144"/>
      <c r="AI249" s="140"/>
      <c r="BM249" s="144"/>
      <c r="BN249" s="144"/>
      <c r="BO249" s="140"/>
      <c r="BP249" s="140"/>
      <c r="BQ249" s="150"/>
      <c r="BR249" s="240"/>
    </row>
    <row r="250" spans="1:70" s="4" customFormat="1" x14ac:dyDescent="0.25">
      <c r="A250" s="16"/>
      <c r="B250" s="13"/>
      <c r="C250" s="13"/>
      <c r="AF250" s="5"/>
      <c r="AG250" s="144"/>
      <c r="AH250" s="144"/>
      <c r="AI250" s="140"/>
      <c r="BM250" s="144"/>
      <c r="BN250" s="144"/>
      <c r="BO250" s="140"/>
      <c r="BP250" s="140"/>
      <c r="BQ250" s="150"/>
      <c r="BR250" s="240"/>
    </row>
    <row r="251" spans="1:70" s="4" customFormat="1" x14ac:dyDescent="0.25">
      <c r="A251" s="16"/>
      <c r="B251" s="13"/>
      <c r="C251" s="13"/>
      <c r="AF251" s="5"/>
      <c r="AG251" s="144"/>
      <c r="AH251" s="144"/>
      <c r="AI251" s="140"/>
      <c r="BM251" s="144"/>
      <c r="BN251" s="144"/>
      <c r="BO251" s="140"/>
      <c r="BP251" s="140"/>
      <c r="BQ251" s="150"/>
      <c r="BR251" s="240"/>
    </row>
    <row r="252" spans="1:70" s="4" customFormat="1" x14ac:dyDescent="0.25">
      <c r="A252" s="16"/>
      <c r="B252" s="13"/>
      <c r="C252" s="13"/>
      <c r="AF252" s="5"/>
      <c r="AG252" s="144"/>
      <c r="AH252" s="144"/>
      <c r="AI252" s="140"/>
      <c r="BM252" s="144"/>
      <c r="BN252" s="144"/>
      <c r="BO252" s="140"/>
      <c r="BP252" s="140"/>
      <c r="BQ252" s="150"/>
      <c r="BR252" s="240"/>
    </row>
    <row r="253" spans="1:70" s="4" customFormat="1" x14ac:dyDescent="0.25">
      <c r="A253" s="16"/>
      <c r="B253" s="13"/>
      <c r="C253" s="13"/>
      <c r="AF253" s="5"/>
      <c r="AG253" s="144"/>
      <c r="AH253" s="144"/>
      <c r="AI253" s="140"/>
      <c r="BM253" s="144"/>
      <c r="BN253" s="144"/>
      <c r="BO253" s="140"/>
      <c r="BP253" s="140"/>
      <c r="BQ253" s="150"/>
      <c r="BR253" s="240"/>
    </row>
    <row r="254" spans="1:70" s="4" customFormat="1" x14ac:dyDescent="0.25">
      <c r="A254" s="16"/>
      <c r="B254" s="13"/>
      <c r="C254" s="13"/>
      <c r="AF254" s="5"/>
      <c r="AG254" s="144"/>
      <c r="AH254" s="144"/>
      <c r="AI254" s="140"/>
      <c r="BM254" s="144"/>
      <c r="BN254" s="144"/>
      <c r="BO254" s="140"/>
      <c r="BP254" s="140"/>
      <c r="BQ254" s="150"/>
      <c r="BR254" s="240"/>
    </row>
    <row r="255" spans="1:70" s="4" customFormat="1" x14ac:dyDescent="0.25">
      <c r="A255" s="16"/>
      <c r="B255" s="13"/>
      <c r="C255" s="13"/>
      <c r="AF255" s="5"/>
      <c r="AG255" s="144"/>
      <c r="AH255" s="144"/>
      <c r="AI255" s="140"/>
      <c r="BM255" s="144"/>
      <c r="BN255" s="144"/>
      <c r="BO255" s="140"/>
      <c r="BP255" s="140"/>
      <c r="BQ255" s="150"/>
      <c r="BR255" s="240"/>
    </row>
    <row r="256" spans="1:70" s="4" customFormat="1" x14ac:dyDescent="0.25">
      <c r="A256" s="16"/>
      <c r="B256" s="13"/>
      <c r="C256" s="13"/>
      <c r="AF256" s="5"/>
      <c r="AG256" s="144"/>
      <c r="AH256" s="144"/>
      <c r="AI256" s="140"/>
      <c r="BM256" s="144"/>
      <c r="BN256" s="144"/>
      <c r="BO256" s="140"/>
      <c r="BP256" s="140"/>
      <c r="BQ256" s="150"/>
      <c r="BR256" s="240"/>
    </row>
    <row r="257" spans="1:70" s="4" customFormat="1" x14ac:dyDescent="0.25">
      <c r="A257" s="16"/>
      <c r="B257" s="13"/>
      <c r="C257" s="13"/>
      <c r="AF257" s="5"/>
      <c r="AG257" s="144"/>
      <c r="AH257" s="144"/>
      <c r="AI257" s="140"/>
      <c r="BM257" s="144"/>
      <c r="BN257" s="144"/>
      <c r="BO257" s="140"/>
      <c r="BP257" s="140"/>
      <c r="BQ257" s="150"/>
      <c r="BR257" s="240"/>
    </row>
    <row r="258" spans="1:70" s="4" customFormat="1" x14ac:dyDescent="0.25">
      <c r="A258" s="16"/>
      <c r="B258" s="13"/>
      <c r="C258" s="13"/>
      <c r="AF258" s="5"/>
      <c r="AG258" s="144"/>
      <c r="AH258" s="144"/>
      <c r="AI258" s="140"/>
      <c r="BM258" s="144"/>
      <c r="BN258" s="144"/>
      <c r="BO258" s="140"/>
      <c r="BP258" s="140"/>
      <c r="BQ258" s="150"/>
      <c r="BR258" s="240"/>
    </row>
    <row r="259" spans="1:70" s="4" customFormat="1" x14ac:dyDescent="0.25">
      <c r="A259" s="16"/>
      <c r="B259" s="13"/>
      <c r="C259" s="13"/>
      <c r="AF259" s="5"/>
      <c r="AG259" s="144"/>
      <c r="AH259" s="144"/>
      <c r="AI259" s="140"/>
      <c r="BM259" s="144"/>
      <c r="BN259" s="144"/>
      <c r="BO259" s="140"/>
      <c r="BP259" s="140"/>
      <c r="BQ259" s="150"/>
      <c r="BR259" s="240"/>
    </row>
    <row r="260" spans="1:70" s="4" customFormat="1" x14ac:dyDescent="0.25">
      <c r="A260" s="16"/>
      <c r="B260" s="13"/>
      <c r="C260" s="13"/>
      <c r="AF260" s="5"/>
      <c r="AG260" s="144"/>
      <c r="AH260" s="144"/>
      <c r="AI260" s="140"/>
      <c r="BM260" s="144"/>
      <c r="BN260" s="144"/>
      <c r="BO260" s="140"/>
      <c r="BP260" s="140"/>
      <c r="BQ260" s="150"/>
      <c r="BR260" s="240"/>
    </row>
    <row r="261" spans="1:70" s="4" customFormat="1" x14ac:dyDescent="0.25">
      <c r="A261" s="16"/>
      <c r="B261" s="13"/>
      <c r="C261" s="13"/>
      <c r="AF261" s="5"/>
      <c r="AG261" s="144"/>
      <c r="AH261" s="144"/>
      <c r="AI261" s="140"/>
      <c r="BM261" s="144"/>
      <c r="BN261" s="144"/>
      <c r="BO261" s="140"/>
      <c r="BP261" s="140"/>
      <c r="BQ261" s="150"/>
      <c r="BR261" s="240"/>
    </row>
    <row r="262" spans="1:70" s="4" customFormat="1" x14ac:dyDescent="0.25">
      <c r="A262" s="16"/>
      <c r="B262" s="13"/>
      <c r="C262" s="13"/>
      <c r="AF262" s="5"/>
      <c r="AG262" s="144"/>
      <c r="AH262" s="144"/>
      <c r="AI262" s="140"/>
      <c r="BM262" s="144"/>
      <c r="BN262" s="144"/>
      <c r="BO262" s="140"/>
      <c r="BP262" s="140"/>
      <c r="BQ262" s="150"/>
      <c r="BR262" s="240"/>
    </row>
    <row r="263" spans="1:70" s="4" customFormat="1" x14ac:dyDescent="0.25">
      <c r="A263" s="16"/>
      <c r="B263" s="13"/>
      <c r="C263" s="13"/>
      <c r="AF263" s="5"/>
      <c r="AG263" s="144"/>
      <c r="AH263" s="144"/>
      <c r="AI263" s="140"/>
      <c r="BM263" s="144"/>
      <c r="BN263" s="144"/>
      <c r="BO263" s="140"/>
      <c r="BP263" s="140"/>
      <c r="BQ263" s="150"/>
      <c r="BR263" s="240"/>
    </row>
    <row r="264" spans="1:70" s="4" customFormat="1" x14ac:dyDescent="0.25">
      <c r="A264" s="16"/>
      <c r="B264" s="13"/>
      <c r="C264" s="13"/>
      <c r="AF264" s="5"/>
      <c r="AG264" s="144"/>
      <c r="AH264" s="144"/>
      <c r="AI264" s="140"/>
      <c r="BM264" s="144"/>
      <c r="BN264" s="144"/>
      <c r="BO264" s="140"/>
      <c r="BP264" s="140"/>
      <c r="BQ264" s="150"/>
      <c r="BR264" s="240"/>
    </row>
    <row r="265" spans="1:70" s="4" customFormat="1" x14ac:dyDescent="0.25">
      <c r="A265" s="16"/>
      <c r="B265" s="13"/>
      <c r="C265" s="13"/>
      <c r="AF265" s="5"/>
      <c r="AG265" s="144"/>
      <c r="AH265" s="144"/>
      <c r="AI265" s="140"/>
      <c r="BM265" s="144"/>
      <c r="BN265" s="144"/>
      <c r="BO265" s="140"/>
      <c r="BP265" s="140"/>
      <c r="BQ265" s="150"/>
      <c r="BR265" s="240"/>
    </row>
    <row r="266" spans="1:70" s="4" customFormat="1" x14ac:dyDescent="0.25">
      <c r="A266" s="16"/>
      <c r="B266" s="13"/>
      <c r="C266" s="13"/>
      <c r="AF266" s="5"/>
      <c r="AG266" s="144"/>
      <c r="AH266" s="144"/>
      <c r="AI266" s="140"/>
      <c r="BM266" s="144"/>
      <c r="BN266" s="144"/>
      <c r="BO266" s="140"/>
      <c r="BP266" s="140"/>
      <c r="BQ266" s="150"/>
      <c r="BR266" s="240"/>
    </row>
    <row r="267" spans="1:70" s="4" customFormat="1" x14ac:dyDescent="0.25">
      <c r="A267" s="16"/>
      <c r="B267" s="13"/>
      <c r="C267" s="13"/>
      <c r="AF267" s="5"/>
      <c r="AG267" s="144"/>
      <c r="AH267" s="144"/>
      <c r="AI267" s="140"/>
      <c r="BM267" s="144"/>
      <c r="BN267" s="144"/>
      <c r="BO267" s="140"/>
      <c r="BP267" s="140"/>
      <c r="BQ267" s="150"/>
      <c r="BR267" s="240"/>
    </row>
    <row r="268" spans="1:70" s="4" customFormat="1" x14ac:dyDescent="0.25">
      <c r="A268" s="16"/>
      <c r="B268" s="13"/>
      <c r="C268" s="13"/>
      <c r="AF268" s="5"/>
      <c r="AG268" s="144"/>
      <c r="AH268" s="144"/>
      <c r="AI268" s="140"/>
      <c r="BM268" s="144"/>
      <c r="BN268" s="144"/>
      <c r="BO268" s="140"/>
      <c r="BP268" s="140"/>
      <c r="BQ268" s="150"/>
      <c r="BR268" s="240"/>
    </row>
    <row r="269" spans="1:70" s="4" customFormat="1" x14ac:dyDescent="0.25">
      <c r="A269" s="16"/>
      <c r="B269" s="13"/>
      <c r="C269" s="13"/>
      <c r="AF269" s="5"/>
      <c r="AG269" s="144"/>
      <c r="AH269" s="144"/>
      <c r="AI269" s="140"/>
      <c r="BM269" s="144"/>
      <c r="BN269" s="144"/>
      <c r="BO269" s="140"/>
      <c r="BP269" s="140"/>
      <c r="BQ269" s="150"/>
      <c r="BR269" s="240"/>
    </row>
    <row r="270" spans="1:70" s="4" customFormat="1" x14ac:dyDescent="0.25">
      <c r="A270" s="16"/>
      <c r="B270" s="13"/>
      <c r="C270" s="13"/>
      <c r="AF270" s="5"/>
      <c r="AG270" s="144"/>
      <c r="AH270" s="144"/>
      <c r="AI270" s="140"/>
      <c r="BM270" s="144"/>
      <c r="BN270" s="144"/>
      <c r="BO270" s="140"/>
      <c r="BP270" s="140"/>
      <c r="BQ270" s="150"/>
      <c r="BR270" s="240"/>
    </row>
    <row r="271" spans="1:70" s="4" customFormat="1" x14ac:dyDescent="0.25">
      <c r="A271" s="16"/>
      <c r="B271" s="13"/>
      <c r="C271" s="13"/>
      <c r="AF271" s="5"/>
      <c r="AG271" s="144"/>
      <c r="AH271" s="144"/>
      <c r="AI271" s="140"/>
      <c r="BM271" s="144"/>
      <c r="BN271" s="144"/>
      <c r="BO271" s="140"/>
      <c r="BP271" s="140"/>
      <c r="BQ271" s="150"/>
      <c r="BR271" s="240"/>
    </row>
    <row r="272" spans="1:70" s="4" customFormat="1" x14ac:dyDescent="0.25">
      <c r="A272" s="16"/>
      <c r="B272" s="13"/>
      <c r="C272" s="13"/>
      <c r="AF272" s="5"/>
      <c r="AG272" s="144"/>
      <c r="AH272" s="144"/>
      <c r="AI272" s="140"/>
      <c r="BM272" s="144"/>
      <c r="BN272" s="144"/>
      <c r="BO272" s="140"/>
      <c r="BP272" s="140"/>
      <c r="BQ272" s="150"/>
      <c r="BR272" s="240"/>
    </row>
    <row r="273" spans="1:70" s="4" customFormat="1" x14ac:dyDescent="0.25">
      <c r="A273" s="16"/>
      <c r="B273" s="13"/>
      <c r="C273" s="13"/>
      <c r="AF273" s="5"/>
      <c r="AG273" s="144"/>
      <c r="AH273" s="144"/>
      <c r="AI273" s="140"/>
      <c r="BM273" s="144"/>
      <c r="BN273" s="144"/>
      <c r="BO273" s="140"/>
      <c r="BP273" s="140"/>
      <c r="BQ273" s="150"/>
      <c r="BR273" s="240"/>
    </row>
    <row r="274" spans="1:70" s="4" customFormat="1" x14ac:dyDescent="0.25">
      <c r="A274" s="16"/>
      <c r="B274" s="13"/>
      <c r="C274" s="13"/>
      <c r="AF274" s="5"/>
      <c r="AG274" s="144"/>
      <c r="AH274" s="144"/>
      <c r="AI274" s="140"/>
      <c r="BM274" s="144"/>
      <c r="BN274" s="144"/>
      <c r="BO274" s="140"/>
      <c r="BP274" s="140"/>
      <c r="BQ274" s="150"/>
      <c r="BR274" s="240"/>
    </row>
    <row r="275" spans="1:70" s="4" customFormat="1" x14ac:dyDescent="0.25">
      <c r="A275" s="16"/>
      <c r="B275" s="13"/>
      <c r="C275" s="13"/>
      <c r="AF275" s="5"/>
      <c r="AG275" s="144"/>
      <c r="AH275" s="144"/>
      <c r="AI275" s="140"/>
      <c r="BM275" s="144"/>
      <c r="BN275" s="144"/>
      <c r="BO275" s="140"/>
      <c r="BP275" s="140"/>
      <c r="BQ275" s="150"/>
      <c r="BR275" s="240"/>
    </row>
    <row r="276" spans="1:70" s="4" customFormat="1" x14ac:dyDescent="0.25">
      <c r="A276" s="16"/>
      <c r="B276" s="13"/>
      <c r="C276" s="13"/>
      <c r="AF276" s="5"/>
      <c r="AG276" s="144"/>
      <c r="AH276" s="144"/>
      <c r="AI276" s="140"/>
      <c r="BM276" s="144"/>
      <c r="BN276" s="144"/>
      <c r="BO276" s="140"/>
      <c r="BP276" s="140"/>
      <c r="BQ276" s="150"/>
      <c r="BR276" s="240"/>
    </row>
    <row r="277" spans="1:70" s="4" customFormat="1" x14ac:dyDescent="0.25">
      <c r="A277" s="16"/>
      <c r="B277" s="13"/>
      <c r="C277" s="13"/>
      <c r="AF277" s="5"/>
      <c r="AG277" s="144"/>
      <c r="AH277" s="144"/>
      <c r="AI277" s="140"/>
      <c r="BM277" s="144"/>
      <c r="BN277" s="144"/>
      <c r="BO277" s="140"/>
      <c r="BP277" s="140"/>
      <c r="BQ277" s="150"/>
      <c r="BR277" s="240"/>
    </row>
    <row r="278" spans="1:70" s="4" customFormat="1" x14ac:dyDescent="0.25">
      <c r="A278" s="16"/>
      <c r="B278" s="13"/>
      <c r="C278" s="13"/>
      <c r="AF278" s="5"/>
      <c r="AG278" s="144"/>
      <c r="AH278" s="144"/>
      <c r="AI278" s="140"/>
      <c r="BM278" s="144"/>
      <c r="BN278" s="144"/>
      <c r="BO278" s="140"/>
      <c r="BP278" s="140"/>
      <c r="BQ278" s="150"/>
      <c r="BR278" s="240"/>
    </row>
    <row r="279" spans="1:70" s="4" customFormat="1" x14ac:dyDescent="0.25">
      <c r="A279" s="16"/>
      <c r="B279" s="13"/>
      <c r="C279" s="13"/>
      <c r="AF279" s="5"/>
      <c r="AG279" s="144"/>
      <c r="AH279" s="144"/>
      <c r="AI279" s="140"/>
      <c r="BM279" s="144"/>
      <c r="BN279" s="144"/>
      <c r="BO279" s="140"/>
      <c r="BP279" s="140"/>
      <c r="BQ279" s="150"/>
      <c r="BR279" s="240"/>
    </row>
    <row r="280" spans="1:70" s="4" customFormat="1" x14ac:dyDescent="0.25">
      <c r="A280" s="16"/>
      <c r="B280" s="13"/>
      <c r="C280" s="13"/>
      <c r="AF280" s="5"/>
      <c r="AG280" s="144"/>
      <c r="AH280" s="144"/>
      <c r="AI280" s="140"/>
      <c r="BM280" s="144"/>
      <c r="BN280" s="144"/>
      <c r="BO280" s="140"/>
      <c r="BP280" s="140"/>
      <c r="BQ280" s="150"/>
      <c r="BR280" s="240"/>
    </row>
    <row r="281" spans="1:70" s="4" customFormat="1" x14ac:dyDescent="0.25">
      <c r="A281" s="16"/>
      <c r="B281" s="13"/>
      <c r="C281" s="13"/>
      <c r="AF281" s="5"/>
      <c r="AG281" s="144"/>
      <c r="AH281" s="144"/>
      <c r="AI281" s="140"/>
      <c r="BM281" s="144"/>
      <c r="BN281" s="144"/>
      <c r="BO281" s="140"/>
      <c r="BP281" s="140"/>
      <c r="BQ281" s="150"/>
      <c r="BR281" s="240"/>
    </row>
    <row r="282" spans="1:70" s="4" customFormat="1" x14ac:dyDescent="0.25">
      <c r="A282" s="16"/>
      <c r="B282" s="13"/>
      <c r="C282" s="13"/>
      <c r="AF282" s="5"/>
      <c r="AG282" s="144"/>
      <c r="AH282" s="144"/>
      <c r="AI282" s="140"/>
      <c r="BM282" s="144"/>
      <c r="BN282" s="144"/>
      <c r="BO282" s="140"/>
      <c r="BP282" s="140"/>
      <c r="BQ282" s="150"/>
      <c r="BR282" s="240"/>
    </row>
    <row r="283" spans="1:70" s="4" customFormat="1" x14ac:dyDescent="0.25">
      <c r="A283" s="16"/>
      <c r="B283" s="13"/>
      <c r="C283" s="13"/>
      <c r="AF283" s="5"/>
      <c r="AG283" s="144"/>
      <c r="AH283" s="144"/>
      <c r="AI283" s="140"/>
      <c r="BM283" s="144"/>
      <c r="BN283" s="144"/>
      <c r="BO283" s="140"/>
      <c r="BP283" s="140"/>
      <c r="BQ283" s="150"/>
      <c r="BR283" s="240"/>
    </row>
    <row r="284" spans="1:70" s="4" customFormat="1" x14ac:dyDescent="0.25">
      <c r="A284" s="16"/>
      <c r="B284" s="13"/>
      <c r="C284" s="13"/>
      <c r="AF284" s="5"/>
      <c r="AG284" s="144"/>
      <c r="AH284" s="144"/>
      <c r="AI284" s="140"/>
      <c r="BM284" s="144"/>
      <c r="BN284" s="144"/>
      <c r="BO284" s="140"/>
      <c r="BP284" s="140"/>
      <c r="BQ284" s="150"/>
      <c r="BR284" s="240"/>
    </row>
    <row r="285" spans="1:70" s="4" customFormat="1" x14ac:dyDescent="0.25">
      <c r="A285" s="16"/>
      <c r="B285" s="13"/>
      <c r="C285" s="13"/>
      <c r="AF285" s="5"/>
      <c r="AG285" s="144"/>
      <c r="AH285" s="144"/>
      <c r="AI285" s="140"/>
      <c r="BM285" s="144"/>
      <c r="BN285" s="144"/>
      <c r="BO285" s="140"/>
      <c r="BP285" s="140"/>
      <c r="BQ285" s="150"/>
      <c r="BR285" s="240"/>
    </row>
    <row r="286" spans="1:70" s="4" customFormat="1" x14ac:dyDescent="0.25">
      <c r="A286" s="16"/>
      <c r="B286" s="13"/>
      <c r="C286" s="13"/>
      <c r="AF286" s="5"/>
      <c r="AG286" s="144"/>
      <c r="AH286" s="144"/>
      <c r="AI286" s="140"/>
      <c r="BM286" s="144"/>
      <c r="BN286" s="144"/>
      <c r="BO286" s="140"/>
      <c r="BP286" s="140"/>
      <c r="BQ286" s="150"/>
      <c r="BR286" s="240"/>
    </row>
    <row r="287" spans="1:70" s="4" customFormat="1" x14ac:dyDescent="0.25">
      <c r="A287" s="16"/>
      <c r="B287" s="13"/>
      <c r="C287" s="13"/>
      <c r="AF287" s="5"/>
      <c r="AG287" s="144"/>
      <c r="AH287" s="144"/>
      <c r="AI287" s="140"/>
      <c r="BM287" s="144"/>
      <c r="BN287" s="144"/>
      <c r="BO287" s="140"/>
      <c r="BP287" s="140"/>
      <c r="BQ287" s="150"/>
      <c r="BR287" s="240"/>
    </row>
    <row r="288" spans="1:70" s="4" customFormat="1" x14ac:dyDescent="0.25">
      <c r="A288" s="16"/>
      <c r="B288" s="13"/>
      <c r="C288" s="13"/>
      <c r="AF288" s="5"/>
      <c r="AG288" s="144"/>
      <c r="AH288" s="144"/>
      <c r="AI288" s="140"/>
      <c r="BM288" s="144"/>
      <c r="BN288" s="144"/>
      <c r="BO288" s="140"/>
      <c r="BP288" s="140"/>
      <c r="BQ288" s="150"/>
      <c r="BR288" s="240"/>
    </row>
    <row r="289" spans="1:70" s="4" customFormat="1" x14ac:dyDescent="0.25">
      <c r="A289" s="16"/>
      <c r="B289" s="13"/>
      <c r="C289" s="13"/>
      <c r="AF289" s="5"/>
      <c r="AG289" s="144"/>
      <c r="AH289" s="144"/>
      <c r="AI289" s="140"/>
      <c r="BM289" s="144"/>
      <c r="BN289" s="144"/>
      <c r="BO289" s="140"/>
      <c r="BP289" s="140"/>
      <c r="BQ289" s="150"/>
      <c r="BR289" s="240"/>
    </row>
    <row r="290" spans="1:70" s="4" customFormat="1" x14ac:dyDescent="0.25">
      <c r="A290" s="16"/>
      <c r="B290" s="13"/>
      <c r="C290" s="13"/>
      <c r="AF290" s="5"/>
      <c r="AG290" s="144"/>
      <c r="AH290" s="144"/>
      <c r="AI290" s="140"/>
      <c r="BM290" s="144"/>
      <c r="BN290" s="144"/>
      <c r="BO290" s="140"/>
      <c r="BP290" s="140"/>
      <c r="BQ290" s="150"/>
      <c r="BR290" s="240"/>
    </row>
    <row r="291" spans="1:70" s="4" customFormat="1" x14ac:dyDescent="0.25">
      <c r="A291" s="16"/>
      <c r="B291" s="13"/>
      <c r="C291" s="13"/>
      <c r="AF291" s="5"/>
      <c r="AG291" s="144"/>
      <c r="AH291" s="144"/>
      <c r="AI291" s="140"/>
      <c r="BM291" s="144"/>
      <c r="BN291" s="144"/>
      <c r="BO291" s="140"/>
      <c r="BP291" s="140"/>
      <c r="BQ291" s="150"/>
      <c r="BR291" s="240"/>
    </row>
    <row r="292" spans="1:70" s="4" customFormat="1" x14ac:dyDescent="0.25">
      <c r="A292" s="16"/>
      <c r="B292" s="13"/>
      <c r="C292" s="13"/>
      <c r="AF292" s="5"/>
      <c r="AG292" s="144"/>
      <c r="AH292" s="144"/>
      <c r="AI292" s="140"/>
      <c r="BM292" s="144"/>
      <c r="BN292" s="144"/>
      <c r="BO292" s="140"/>
      <c r="BP292" s="140"/>
      <c r="BQ292" s="150"/>
      <c r="BR292" s="240"/>
    </row>
    <row r="293" spans="1:70" s="4" customFormat="1" x14ac:dyDescent="0.25">
      <c r="A293" s="16"/>
      <c r="B293" s="13"/>
      <c r="C293" s="13"/>
      <c r="AF293" s="5"/>
      <c r="AG293" s="144"/>
      <c r="AH293" s="144"/>
      <c r="AI293" s="140"/>
      <c r="BM293" s="144"/>
      <c r="BN293" s="144"/>
      <c r="BO293" s="140"/>
      <c r="BP293" s="140"/>
      <c r="BQ293" s="150"/>
      <c r="BR293" s="240"/>
    </row>
    <row r="294" spans="1:70" s="4" customFormat="1" x14ac:dyDescent="0.25">
      <c r="A294" s="16"/>
      <c r="B294" s="13"/>
      <c r="C294" s="13"/>
      <c r="AF294" s="5"/>
      <c r="AG294" s="144"/>
      <c r="AH294" s="144"/>
      <c r="AI294" s="140"/>
      <c r="BM294" s="144"/>
      <c r="BN294" s="144"/>
      <c r="BO294" s="140"/>
      <c r="BP294" s="140"/>
      <c r="BQ294" s="150"/>
      <c r="BR294" s="240"/>
    </row>
    <row r="295" spans="1:70" s="4" customFormat="1" x14ac:dyDescent="0.25">
      <c r="A295" s="16"/>
      <c r="B295" s="13"/>
      <c r="C295" s="13"/>
      <c r="AF295" s="5"/>
      <c r="AG295" s="144"/>
      <c r="AH295" s="144"/>
      <c r="AI295" s="140"/>
      <c r="BM295" s="144"/>
      <c r="BN295" s="144"/>
      <c r="BO295" s="140"/>
      <c r="BP295" s="140"/>
      <c r="BQ295" s="150"/>
      <c r="BR295" s="240"/>
    </row>
    <row r="296" spans="1:70" s="4" customFormat="1" x14ac:dyDescent="0.25">
      <c r="A296" s="16"/>
      <c r="B296" s="13"/>
      <c r="C296" s="13"/>
      <c r="AF296" s="5"/>
      <c r="AG296" s="144"/>
      <c r="AH296" s="144"/>
      <c r="AI296" s="140"/>
      <c r="BM296" s="144"/>
      <c r="BN296" s="144"/>
      <c r="BO296" s="140"/>
      <c r="BP296" s="140"/>
      <c r="BQ296" s="150"/>
      <c r="BR296" s="240"/>
    </row>
    <row r="297" spans="1:70" s="4" customFormat="1" x14ac:dyDescent="0.25">
      <c r="A297" s="16"/>
      <c r="B297" s="13"/>
      <c r="C297" s="13"/>
      <c r="AF297" s="5"/>
      <c r="AG297" s="144"/>
      <c r="AH297" s="144"/>
      <c r="AI297" s="140"/>
      <c r="BM297" s="144"/>
      <c r="BN297" s="144"/>
      <c r="BO297" s="140"/>
      <c r="BP297" s="140"/>
      <c r="BQ297" s="150"/>
      <c r="BR297" s="240"/>
    </row>
    <row r="298" spans="1:70" s="4" customFormat="1" x14ac:dyDescent="0.25">
      <c r="A298" s="16"/>
      <c r="B298" s="13"/>
      <c r="C298" s="13"/>
      <c r="AF298" s="5"/>
      <c r="AG298" s="144"/>
      <c r="AH298" s="144"/>
      <c r="AI298" s="140"/>
      <c r="BM298" s="144"/>
      <c r="BN298" s="144"/>
      <c r="BO298" s="140"/>
      <c r="BP298" s="140"/>
      <c r="BQ298" s="150"/>
      <c r="BR298" s="240"/>
    </row>
    <row r="299" spans="1:70" s="4" customFormat="1" x14ac:dyDescent="0.25">
      <c r="A299" s="16"/>
      <c r="B299" s="13"/>
      <c r="C299" s="13"/>
      <c r="AF299" s="5"/>
      <c r="AG299" s="144"/>
      <c r="AH299" s="144"/>
      <c r="AI299" s="140"/>
      <c r="BM299" s="144"/>
      <c r="BN299" s="144"/>
      <c r="BO299" s="140"/>
      <c r="BP299" s="140"/>
      <c r="BQ299" s="150"/>
      <c r="BR299" s="240"/>
    </row>
    <row r="300" spans="1:70" s="4" customFormat="1" x14ac:dyDescent="0.25">
      <c r="A300" s="16"/>
      <c r="B300" s="13"/>
      <c r="C300" s="13"/>
      <c r="AF300" s="5"/>
      <c r="AG300" s="144"/>
      <c r="AH300" s="144"/>
      <c r="AI300" s="140"/>
      <c r="BM300" s="144"/>
      <c r="BN300" s="144"/>
      <c r="BO300" s="140"/>
      <c r="BP300" s="140"/>
      <c r="BQ300" s="150"/>
      <c r="BR300" s="240"/>
    </row>
    <row r="301" spans="1:70" s="4" customFormat="1" x14ac:dyDescent="0.25">
      <c r="A301" s="16"/>
      <c r="B301" s="13"/>
      <c r="C301" s="13"/>
      <c r="AF301" s="5"/>
      <c r="AG301" s="144"/>
      <c r="AH301" s="144"/>
      <c r="AI301" s="140"/>
      <c r="BM301" s="144"/>
      <c r="BN301" s="144"/>
      <c r="BO301" s="140"/>
      <c r="BP301" s="140"/>
      <c r="BQ301" s="150"/>
      <c r="BR301" s="240"/>
    </row>
    <row r="302" spans="1:70" s="4" customFormat="1" x14ac:dyDescent="0.25">
      <c r="A302" s="16"/>
      <c r="B302" s="13"/>
      <c r="C302" s="13"/>
      <c r="AF302" s="5"/>
      <c r="AG302" s="144"/>
      <c r="AH302" s="144"/>
      <c r="AI302" s="140"/>
      <c r="BM302" s="144"/>
      <c r="BN302" s="144"/>
      <c r="BO302" s="140"/>
      <c r="BP302" s="140"/>
      <c r="BQ302" s="150"/>
      <c r="BR302" s="240"/>
    </row>
    <row r="303" spans="1:70" s="4" customFormat="1" x14ac:dyDescent="0.25">
      <c r="A303" s="16"/>
      <c r="B303" s="13"/>
      <c r="C303" s="13"/>
      <c r="AF303" s="5"/>
      <c r="AG303" s="144"/>
      <c r="AH303" s="144"/>
      <c r="AI303" s="140"/>
      <c r="BM303" s="144"/>
      <c r="BN303" s="144"/>
      <c r="BO303" s="140"/>
      <c r="BP303" s="140"/>
      <c r="BQ303" s="150"/>
      <c r="BR303" s="240"/>
    </row>
    <row r="304" spans="1:70" s="4" customFormat="1" x14ac:dyDescent="0.25">
      <c r="A304" s="16"/>
      <c r="B304" s="13"/>
      <c r="C304" s="13"/>
      <c r="AF304" s="5"/>
      <c r="AG304" s="144"/>
      <c r="AH304" s="144"/>
      <c r="AI304" s="140"/>
      <c r="BM304" s="144"/>
      <c r="BN304" s="144"/>
      <c r="BO304" s="140"/>
      <c r="BP304" s="140"/>
      <c r="BQ304" s="150"/>
      <c r="BR304" s="240"/>
    </row>
    <row r="305" spans="1:70" s="4" customFormat="1" x14ac:dyDescent="0.25">
      <c r="A305" s="16"/>
      <c r="B305" s="13"/>
      <c r="C305" s="13"/>
      <c r="AF305" s="5"/>
      <c r="AG305" s="144"/>
      <c r="AH305" s="144"/>
      <c r="AI305" s="140"/>
      <c r="BM305" s="144"/>
      <c r="BN305" s="144"/>
      <c r="BO305" s="140"/>
      <c r="BP305" s="140"/>
      <c r="BQ305" s="150"/>
      <c r="BR305" s="240"/>
    </row>
    <row r="306" spans="1:70" s="4" customFormat="1" x14ac:dyDescent="0.25">
      <c r="A306" s="16"/>
      <c r="B306" s="13"/>
      <c r="C306" s="13"/>
      <c r="AF306" s="5"/>
      <c r="AG306" s="144"/>
      <c r="AH306" s="144"/>
      <c r="AI306" s="140"/>
      <c r="BM306" s="144"/>
      <c r="BN306" s="144"/>
      <c r="BO306" s="140"/>
      <c r="BP306" s="140"/>
      <c r="BQ306" s="150"/>
      <c r="BR306" s="240"/>
    </row>
    <row r="307" spans="1:70" s="4" customFormat="1" x14ac:dyDescent="0.25">
      <c r="A307" s="16"/>
      <c r="B307" s="13"/>
      <c r="C307" s="13"/>
      <c r="AF307" s="5"/>
      <c r="AG307" s="144"/>
      <c r="AH307" s="144"/>
      <c r="AI307" s="140"/>
      <c r="BM307" s="144"/>
      <c r="BN307" s="144"/>
      <c r="BO307" s="140"/>
      <c r="BP307" s="140"/>
      <c r="BQ307" s="150"/>
      <c r="BR307" s="240"/>
    </row>
    <row r="308" spans="1:70" s="4" customFormat="1" x14ac:dyDescent="0.25">
      <c r="A308" s="16"/>
      <c r="B308" s="13"/>
      <c r="C308" s="13"/>
      <c r="AF308" s="5"/>
      <c r="AG308" s="144"/>
      <c r="AH308" s="144"/>
      <c r="AI308" s="140"/>
      <c r="BM308" s="144"/>
      <c r="BN308" s="144"/>
      <c r="BO308" s="140"/>
      <c r="BP308" s="140"/>
      <c r="BQ308" s="150"/>
      <c r="BR308" s="240"/>
    </row>
    <row r="309" spans="1:70" s="4" customFormat="1" x14ac:dyDescent="0.25">
      <c r="A309" s="16"/>
      <c r="B309" s="13"/>
      <c r="C309" s="13"/>
      <c r="AF309" s="5"/>
      <c r="AG309" s="144"/>
      <c r="AH309" s="144"/>
      <c r="AI309" s="140"/>
      <c r="BM309" s="144"/>
      <c r="BN309" s="144"/>
      <c r="BO309" s="140"/>
      <c r="BP309" s="140"/>
      <c r="BQ309" s="150"/>
      <c r="BR309" s="240"/>
    </row>
    <row r="310" spans="1:70" s="4" customFormat="1" x14ac:dyDescent="0.25">
      <c r="A310" s="16"/>
      <c r="B310" s="13"/>
      <c r="C310" s="13"/>
      <c r="AF310" s="5"/>
      <c r="AG310" s="144"/>
      <c r="AH310" s="144"/>
      <c r="AI310" s="140"/>
      <c r="BM310" s="144"/>
      <c r="BN310" s="144"/>
      <c r="BO310" s="140"/>
      <c r="BP310" s="140"/>
      <c r="BQ310" s="150"/>
      <c r="BR310" s="240"/>
    </row>
    <row r="311" spans="1:70" s="4" customFormat="1" x14ac:dyDescent="0.25">
      <c r="A311" s="16"/>
      <c r="B311" s="13"/>
      <c r="C311" s="13"/>
      <c r="AF311" s="5"/>
      <c r="AG311" s="144"/>
      <c r="AH311" s="144"/>
      <c r="AI311" s="140"/>
      <c r="BM311" s="144"/>
      <c r="BN311" s="144"/>
      <c r="BO311" s="140"/>
      <c r="BP311" s="140"/>
      <c r="BQ311" s="150"/>
      <c r="BR311" s="240"/>
    </row>
    <row r="312" spans="1:70" s="4" customFormat="1" x14ac:dyDescent="0.25">
      <c r="A312" s="16"/>
      <c r="B312" s="13"/>
      <c r="C312" s="13"/>
      <c r="AF312" s="5"/>
      <c r="AG312" s="144"/>
      <c r="AH312" s="144"/>
      <c r="AI312" s="140"/>
      <c r="BM312" s="144"/>
      <c r="BN312" s="144"/>
      <c r="BO312" s="140"/>
      <c r="BP312" s="140"/>
      <c r="BQ312" s="150"/>
      <c r="BR312" s="240"/>
    </row>
    <row r="313" spans="1:70" s="4" customFormat="1" x14ac:dyDescent="0.25">
      <c r="A313" s="16"/>
      <c r="B313" s="13"/>
      <c r="C313" s="13"/>
      <c r="AF313" s="5"/>
      <c r="AG313" s="144"/>
      <c r="AH313" s="144"/>
      <c r="AI313" s="140"/>
      <c r="BM313" s="144"/>
      <c r="BN313" s="144"/>
      <c r="BO313" s="140"/>
      <c r="BP313" s="140"/>
      <c r="BQ313" s="150"/>
      <c r="BR313" s="240"/>
    </row>
    <row r="314" spans="1:70" s="4" customFormat="1" x14ac:dyDescent="0.25">
      <c r="A314" s="16"/>
      <c r="B314" s="13"/>
      <c r="C314" s="13"/>
      <c r="AF314" s="5"/>
      <c r="AG314" s="144"/>
      <c r="AH314" s="144"/>
      <c r="AI314" s="140"/>
      <c r="BM314" s="144"/>
      <c r="BN314" s="144"/>
      <c r="BO314" s="140"/>
      <c r="BP314" s="140"/>
      <c r="BQ314" s="150"/>
      <c r="BR314" s="240"/>
    </row>
    <row r="315" spans="1:70" s="4" customFormat="1" x14ac:dyDescent="0.25">
      <c r="A315" s="16"/>
      <c r="B315" s="13"/>
      <c r="C315" s="13"/>
      <c r="AF315" s="5"/>
      <c r="AG315" s="144"/>
      <c r="AH315" s="144"/>
      <c r="AI315" s="140"/>
      <c r="BM315" s="144"/>
      <c r="BN315" s="144"/>
      <c r="BO315" s="140"/>
      <c r="BP315" s="140"/>
      <c r="BQ315" s="150"/>
      <c r="BR315" s="240"/>
    </row>
    <row r="316" spans="1:70" s="4" customFormat="1" x14ac:dyDescent="0.25">
      <c r="A316" s="16"/>
      <c r="B316" s="13"/>
      <c r="C316" s="13"/>
      <c r="AF316" s="5"/>
      <c r="AG316" s="144"/>
      <c r="AH316" s="144"/>
      <c r="AI316" s="140"/>
      <c r="BM316" s="144"/>
      <c r="BN316" s="144"/>
      <c r="BO316" s="140"/>
      <c r="BP316" s="140"/>
      <c r="BQ316" s="150"/>
      <c r="BR316" s="240"/>
    </row>
    <row r="317" spans="1:70" s="4" customFormat="1" x14ac:dyDescent="0.25">
      <c r="A317" s="16"/>
      <c r="B317" s="13"/>
      <c r="C317" s="13"/>
      <c r="AF317" s="5"/>
      <c r="AG317" s="144"/>
      <c r="AH317" s="144"/>
      <c r="AI317" s="140"/>
      <c r="BM317" s="144"/>
      <c r="BN317" s="144"/>
      <c r="BO317" s="140"/>
      <c r="BP317" s="140"/>
      <c r="BQ317" s="150"/>
      <c r="BR317" s="240"/>
    </row>
    <row r="318" spans="1:70" s="4" customFormat="1" x14ac:dyDescent="0.25">
      <c r="A318" s="16"/>
      <c r="B318" s="13"/>
      <c r="C318" s="13"/>
      <c r="AF318" s="5"/>
      <c r="AG318" s="144"/>
      <c r="AH318" s="144"/>
      <c r="AI318" s="140"/>
      <c r="BM318" s="144"/>
      <c r="BN318" s="144"/>
      <c r="BO318" s="140"/>
      <c r="BP318" s="140"/>
      <c r="BQ318" s="150"/>
      <c r="BR318" s="240"/>
    </row>
    <row r="319" spans="1:70" s="4" customFormat="1" x14ac:dyDescent="0.25">
      <c r="A319" s="16"/>
      <c r="B319" s="13"/>
      <c r="C319" s="13"/>
      <c r="AF319" s="5"/>
      <c r="AG319" s="144"/>
      <c r="AH319" s="144"/>
      <c r="AI319" s="140"/>
      <c r="BM319" s="144"/>
      <c r="BN319" s="144"/>
      <c r="BO319" s="140"/>
      <c r="BP319" s="140"/>
      <c r="BQ319" s="150"/>
      <c r="BR319" s="240"/>
    </row>
    <row r="320" spans="1:70" s="4" customFormat="1" x14ac:dyDescent="0.25">
      <c r="A320" s="16"/>
      <c r="B320" s="13"/>
      <c r="C320" s="13"/>
      <c r="AF320" s="5"/>
      <c r="AG320" s="144"/>
      <c r="AH320" s="144"/>
      <c r="AI320" s="140"/>
      <c r="BM320" s="144"/>
      <c r="BN320" s="144"/>
      <c r="BO320" s="140"/>
      <c r="BP320" s="140"/>
      <c r="BQ320" s="150"/>
      <c r="BR320" s="240"/>
    </row>
    <row r="321" spans="1:70" s="4" customFormat="1" x14ac:dyDescent="0.25">
      <c r="A321" s="16"/>
      <c r="B321" s="13"/>
      <c r="C321" s="13"/>
      <c r="AF321" s="5"/>
      <c r="AG321" s="144"/>
      <c r="AH321" s="144"/>
      <c r="AI321" s="140"/>
      <c r="BM321" s="144"/>
      <c r="BN321" s="144"/>
      <c r="BO321" s="140"/>
      <c r="BP321" s="140"/>
      <c r="BQ321" s="150"/>
      <c r="BR321" s="240"/>
    </row>
    <row r="322" spans="1:70" s="4" customFormat="1" x14ac:dyDescent="0.25">
      <c r="A322" s="16"/>
      <c r="B322" s="13"/>
      <c r="C322" s="13"/>
      <c r="AF322" s="5"/>
      <c r="AG322" s="144"/>
      <c r="AH322" s="144"/>
      <c r="AI322" s="140"/>
      <c r="BM322" s="144"/>
      <c r="BN322" s="144"/>
      <c r="BO322" s="140"/>
      <c r="BP322" s="140"/>
      <c r="BQ322" s="150"/>
      <c r="BR322" s="240"/>
    </row>
    <row r="323" spans="1:70" s="4" customFormat="1" x14ac:dyDescent="0.25">
      <c r="A323" s="16"/>
      <c r="B323" s="13"/>
      <c r="C323" s="13"/>
      <c r="AF323" s="5"/>
      <c r="AG323" s="144"/>
      <c r="AH323" s="144"/>
      <c r="AI323" s="140"/>
      <c r="BM323" s="144"/>
      <c r="BN323" s="144"/>
      <c r="BO323" s="140"/>
      <c r="BP323" s="140"/>
      <c r="BQ323" s="150"/>
      <c r="BR323" s="240"/>
    </row>
    <row r="324" spans="1:70" s="4" customFormat="1" x14ac:dyDescent="0.25">
      <c r="A324" s="16"/>
      <c r="B324" s="13"/>
      <c r="C324" s="13"/>
      <c r="AF324" s="5"/>
      <c r="AG324" s="144"/>
      <c r="AH324" s="144"/>
      <c r="AI324" s="140"/>
      <c r="BM324" s="144"/>
      <c r="BN324" s="144"/>
      <c r="BO324" s="140"/>
      <c r="BP324" s="140"/>
      <c r="BQ324" s="150"/>
      <c r="BR324" s="240"/>
    </row>
    <row r="325" spans="1:70" s="4" customFormat="1" x14ac:dyDescent="0.25">
      <c r="A325" s="16"/>
      <c r="B325" s="13"/>
      <c r="C325" s="13"/>
      <c r="AF325" s="5"/>
      <c r="AG325" s="144"/>
      <c r="AH325" s="144"/>
      <c r="AI325" s="140"/>
      <c r="BM325" s="144"/>
      <c r="BN325" s="144"/>
      <c r="BO325" s="140"/>
      <c r="BP325" s="140"/>
      <c r="BQ325" s="150"/>
      <c r="BR325" s="240"/>
    </row>
    <row r="326" spans="1:70" s="4" customFormat="1" x14ac:dyDescent="0.25">
      <c r="A326" s="16"/>
      <c r="B326" s="13"/>
      <c r="C326" s="13"/>
      <c r="AF326" s="5"/>
      <c r="AG326" s="144"/>
      <c r="AH326" s="144"/>
      <c r="AI326" s="140"/>
      <c r="BM326" s="144"/>
      <c r="BN326" s="144"/>
      <c r="BO326" s="140"/>
      <c r="BP326" s="140"/>
      <c r="BQ326" s="150"/>
      <c r="BR326" s="240"/>
    </row>
    <row r="327" spans="1:70" s="4" customFormat="1" x14ac:dyDescent="0.25">
      <c r="A327" s="16"/>
      <c r="B327" s="13"/>
      <c r="C327" s="13"/>
      <c r="AF327" s="5"/>
      <c r="AG327" s="144"/>
      <c r="AH327" s="144"/>
      <c r="AI327" s="140"/>
      <c r="BM327" s="144"/>
      <c r="BN327" s="144"/>
      <c r="BO327" s="140"/>
      <c r="BP327" s="140"/>
      <c r="BQ327" s="150"/>
      <c r="BR327" s="240"/>
    </row>
    <row r="328" spans="1:70" s="4" customFormat="1" x14ac:dyDescent="0.25">
      <c r="A328" s="16"/>
      <c r="B328" s="13"/>
      <c r="C328" s="13"/>
      <c r="AF328" s="5"/>
      <c r="AG328" s="144"/>
      <c r="AH328" s="144"/>
      <c r="AI328" s="140"/>
      <c r="BM328" s="144"/>
      <c r="BN328" s="144"/>
      <c r="BO328" s="140"/>
      <c r="BP328" s="140"/>
      <c r="BQ328" s="150"/>
      <c r="BR328" s="240"/>
    </row>
    <row r="329" spans="1:70" s="4" customFormat="1" x14ac:dyDescent="0.25">
      <c r="A329" s="16"/>
      <c r="B329" s="13"/>
      <c r="C329" s="13"/>
      <c r="AF329" s="5"/>
      <c r="AG329" s="144"/>
      <c r="AH329" s="144"/>
      <c r="AI329" s="140"/>
      <c r="BM329" s="144"/>
      <c r="BN329" s="144"/>
      <c r="BO329" s="140"/>
      <c r="BP329" s="140"/>
      <c r="BQ329" s="150"/>
      <c r="BR329" s="240"/>
    </row>
    <row r="330" spans="1:70" s="4" customFormat="1" x14ac:dyDescent="0.25">
      <c r="A330" s="16"/>
      <c r="B330" s="13"/>
      <c r="C330" s="13"/>
      <c r="AF330" s="5"/>
      <c r="AG330" s="144"/>
      <c r="AH330" s="144"/>
      <c r="AI330" s="140"/>
      <c r="BM330" s="144"/>
      <c r="BN330" s="144"/>
      <c r="BO330" s="140"/>
      <c r="BP330" s="140"/>
      <c r="BQ330" s="150"/>
      <c r="BR330" s="240"/>
    </row>
    <row r="331" spans="1:70" s="4" customFormat="1" x14ac:dyDescent="0.25">
      <c r="A331" s="16"/>
      <c r="B331" s="13"/>
      <c r="C331" s="13"/>
      <c r="AF331" s="5"/>
      <c r="AG331" s="144"/>
      <c r="AH331" s="144"/>
      <c r="AI331" s="140"/>
      <c r="BM331" s="144"/>
      <c r="BN331" s="144"/>
      <c r="BO331" s="140"/>
      <c r="BP331" s="140"/>
      <c r="BQ331" s="150"/>
      <c r="BR331" s="240"/>
    </row>
    <row r="332" spans="1:70" s="4" customFormat="1" x14ac:dyDescent="0.25">
      <c r="A332" s="16"/>
      <c r="B332" s="13"/>
      <c r="C332" s="13"/>
      <c r="AF332" s="5"/>
      <c r="AG332" s="144"/>
      <c r="AH332" s="144"/>
      <c r="AI332" s="140"/>
      <c r="BM332" s="144"/>
      <c r="BN332" s="144"/>
      <c r="BO332" s="140"/>
      <c r="BP332" s="140"/>
      <c r="BQ332" s="150"/>
      <c r="BR332" s="240"/>
    </row>
    <row r="333" spans="1:70" s="4" customFormat="1" x14ac:dyDescent="0.25">
      <c r="A333" s="16"/>
      <c r="B333" s="13"/>
      <c r="C333" s="13"/>
      <c r="AF333" s="5"/>
      <c r="AG333" s="144"/>
      <c r="AH333" s="144"/>
      <c r="AI333" s="140"/>
      <c r="BM333" s="144"/>
      <c r="BN333" s="144"/>
      <c r="BO333" s="140"/>
      <c r="BP333" s="140"/>
      <c r="BQ333" s="150"/>
      <c r="BR333" s="240"/>
    </row>
    <row r="334" spans="1:70" s="4" customFormat="1" x14ac:dyDescent="0.25">
      <c r="A334" s="16"/>
      <c r="B334" s="13"/>
      <c r="C334" s="13"/>
      <c r="AF334" s="5"/>
      <c r="AG334" s="144"/>
      <c r="AH334" s="144"/>
      <c r="AI334" s="140"/>
      <c r="BM334" s="144"/>
      <c r="BN334" s="144"/>
      <c r="BO334" s="140"/>
      <c r="BP334" s="140"/>
      <c r="BQ334" s="150"/>
      <c r="BR334" s="240"/>
    </row>
    <row r="335" spans="1:70" s="4" customFormat="1" x14ac:dyDescent="0.25">
      <c r="A335" s="16"/>
      <c r="B335" s="13"/>
      <c r="C335" s="13"/>
      <c r="AF335" s="5"/>
      <c r="AG335" s="144"/>
      <c r="AH335" s="144"/>
      <c r="AI335" s="140"/>
      <c r="BM335" s="144"/>
      <c r="BN335" s="144"/>
      <c r="BO335" s="140"/>
      <c r="BP335" s="140"/>
      <c r="BQ335" s="150"/>
      <c r="BR335" s="240"/>
    </row>
    <row r="336" spans="1:70" s="4" customFormat="1" x14ac:dyDescent="0.25">
      <c r="A336" s="16"/>
      <c r="B336" s="13"/>
      <c r="C336" s="13"/>
      <c r="AF336" s="5"/>
      <c r="AG336" s="144"/>
      <c r="AH336" s="144"/>
      <c r="AI336" s="140"/>
      <c r="BM336" s="144"/>
      <c r="BN336" s="144"/>
      <c r="BO336" s="140"/>
      <c r="BP336" s="140"/>
      <c r="BQ336" s="150"/>
      <c r="BR336" s="240"/>
    </row>
    <row r="337" spans="1:70" s="4" customFormat="1" x14ac:dyDescent="0.25">
      <c r="A337" s="16"/>
      <c r="B337" s="13"/>
      <c r="C337" s="13"/>
      <c r="AF337" s="5"/>
      <c r="AG337" s="144"/>
      <c r="AH337" s="144"/>
      <c r="AI337" s="140"/>
      <c r="BM337" s="144"/>
      <c r="BN337" s="144"/>
      <c r="BO337" s="140"/>
      <c r="BP337" s="140"/>
      <c r="BQ337" s="150"/>
      <c r="BR337" s="240"/>
    </row>
    <row r="338" spans="1:70" s="4" customFormat="1" x14ac:dyDescent="0.25">
      <c r="A338" s="16"/>
      <c r="B338" s="13"/>
      <c r="C338" s="13"/>
      <c r="AF338" s="5"/>
      <c r="AG338" s="144"/>
      <c r="AH338" s="144"/>
      <c r="AI338" s="140"/>
      <c r="BM338" s="144"/>
      <c r="BN338" s="144"/>
      <c r="BO338" s="140"/>
      <c r="BP338" s="140"/>
      <c r="BQ338" s="150"/>
      <c r="BR338" s="240"/>
    </row>
    <row r="339" spans="1:70" s="4" customFormat="1" x14ac:dyDescent="0.25">
      <c r="A339" s="16"/>
      <c r="B339" s="13"/>
      <c r="C339" s="13"/>
      <c r="AF339" s="5"/>
      <c r="AG339" s="144"/>
      <c r="AH339" s="144"/>
      <c r="AI339" s="140"/>
      <c r="BM339" s="144"/>
      <c r="BN339" s="144"/>
      <c r="BO339" s="140"/>
      <c r="BP339" s="140"/>
      <c r="BQ339" s="150"/>
      <c r="BR339" s="240"/>
    </row>
    <row r="340" spans="1:70" s="4" customFormat="1" x14ac:dyDescent="0.25">
      <c r="A340" s="16"/>
      <c r="B340" s="13"/>
      <c r="C340" s="13"/>
      <c r="AF340" s="5"/>
      <c r="AG340" s="144"/>
      <c r="AH340" s="144"/>
      <c r="AI340" s="140"/>
      <c r="BM340" s="144"/>
      <c r="BN340" s="144"/>
      <c r="BO340" s="140"/>
      <c r="BP340" s="140"/>
      <c r="BQ340" s="150"/>
      <c r="BR340" s="240"/>
    </row>
    <row r="341" spans="1:70" s="4" customFormat="1" x14ac:dyDescent="0.25">
      <c r="A341" s="16"/>
      <c r="B341" s="13"/>
      <c r="C341" s="13"/>
      <c r="AF341" s="5"/>
      <c r="AG341" s="144"/>
      <c r="AH341" s="144"/>
      <c r="AI341" s="140"/>
      <c r="BM341" s="144"/>
      <c r="BN341" s="144"/>
      <c r="BO341" s="140"/>
      <c r="BP341" s="140"/>
      <c r="BQ341" s="150"/>
      <c r="BR341" s="240"/>
    </row>
    <row r="342" spans="1:70" s="4" customFormat="1" x14ac:dyDescent="0.25">
      <c r="A342" s="16"/>
      <c r="B342" s="13"/>
      <c r="C342" s="13"/>
      <c r="AF342" s="5"/>
      <c r="AG342" s="144"/>
      <c r="AH342" s="144"/>
      <c r="AI342" s="140"/>
      <c r="BM342" s="144"/>
      <c r="BN342" s="144"/>
      <c r="BO342" s="140"/>
      <c r="BP342" s="140"/>
      <c r="BQ342" s="150"/>
      <c r="BR342" s="240"/>
    </row>
    <row r="343" spans="1:70" s="4" customFormat="1" x14ac:dyDescent="0.25">
      <c r="A343" s="16"/>
      <c r="B343" s="13"/>
      <c r="C343" s="13"/>
      <c r="AF343" s="5"/>
      <c r="AG343" s="144"/>
      <c r="AH343" s="144"/>
      <c r="AI343" s="140"/>
      <c r="BM343" s="144"/>
      <c r="BN343" s="144"/>
      <c r="BO343" s="140"/>
      <c r="BP343" s="140"/>
      <c r="BQ343" s="150"/>
      <c r="BR343" s="240"/>
    </row>
    <row r="344" spans="1:70" s="4" customFormat="1" x14ac:dyDescent="0.25">
      <c r="A344" s="16"/>
      <c r="B344" s="13"/>
      <c r="C344" s="13"/>
      <c r="AF344" s="5"/>
      <c r="AG344" s="144"/>
      <c r="AH344" s="144"/>
      <c r="AI344" s="140"/>
      <c r="BM344" s="144"/>
      <c r="BN344" s="144"/>
      <c r="BO344" s="140"/>
      <c r="BP344" s="140"/>
      <c r="BQ344" s="150"/>
      <c r="BR344" s="240"/>
    </row>
    <row r="345" spans="1:70" s="4" customFormat="1" x14ac:dyDescent="0.25">
      <c r="A345" s="16"/>
      <c r="B345" s="13"/>
      <c r="C345" s="13"/>
      <c r="AF345" s="5"/>
      <c r="AG345" s="144"/>
      <c r="AH345" s="144"/>
      <c r="AI345" s="140"/>
      <c r="BM345" s="144"/>
      <c r="BN345" s="144"/>
      <c r="BO345" s="140"/>
      <c r="BP345" s="140"/>
      <c r="BQ345" s="150"/>
      <c r="BR345" s="240"/>
    </row>
    <row r="346" spans="1:70" s="4" customFormat="1" x14ac:dyDescent="0.25">
      <c r="A346" s="16"/>
      <c r="B346" s="13"/>
      <c r="C346" s="13"/>
      <c r="AF346" s="5"/>
      <c r="AG346" s="144"/>
      <c r="AH346" s="144"/>
      <c r="AI346" s="140"/>
      <c r="BM346" s="144"/>
      <c r="BN346" s="144"/>
      <c r="BO346" s="140"/>
      <c r="BP346" s="140"/>
      <c r="BQ346" s="150"/>
      <c r="BR346" s="240"/>
    </row>
    <row r="347" spans="1:70" s="4" customFormat="1" x14ac:dyDescent="0.25">
      <c r="A347" s="16"/>
      <c r="B347" s="13"/>
      <c r="C347" s="13"/>
      <c r="AF347" s="5"/>
      <c r="AG347" s="144"/>
      <c r="AH347" s="144"/>
      <c r="AI347" s="140"/>
      <c r="BM347" s="144"/>
      <c r="BN347" s="144"/>
      <c r="BO347" s="140"/>
      <c r="BP347" s="140"/>
      <c r="BQ347" s="150"/>
      <c r="BR347" s="240"/>
    </row>
    <row r="348" spans="1:70" s="4" customFormat="1" x14ac:dyDescent="0.25">
      <c r="A348" s="16"/>
      <c r="B348" s="13"/>
      <c r="C348" s="13"/>
      <c r="AF348" s="5"/>
      <c r="AG348" s="144"/>
      <c r="AH348" s="144"/>
      <c r="AI348" s="140"/>
      <c r="BM348" s="144"/>
      <c r="BN348" s="144"/>
      <c r="BO348" s="140"/>
      <c r="BP348" s="140"/>
      <c r="BQ348" s="150"/>
      <c r="BR348" s="240"/>
    </row>
    <row r="349" spans="1:70" s="4" customFormat="1" x14ac:dyDescent="0.25">
      <c r="A349" s="16"/>
      <c r="B349" s="13"/>
      <c r="C349" s="13"/>
      <c r="AF349" s="5"/>
      <c r="AG349" s="144"/>
      <c r="AH349" s="144"/>
      <c r="AI349" s="140"/>
      <c r="BM349" s="144"/>
      <c r="BN349" s="144"/>
      <c r="BO349" s="140"/>
      <c r="BP349" s="140"/>
      <c r="BQ349" s="150"/>
      <c r="BR349" s="240"/>
    </row>
    <row r="350" spans="1:70" s="4" customFormat="1" x14ac:dyDescent="0.25">
      <c r="A350" s="16"/>
      <c r="B350" s="13"/>
      <c r="C350" s="13"/>
      <c r="AF350" s="5"/>
      <c r="AG350" s="144"/>
      <c r="AH350" s="144"/>
      <c r="AI350" s="140"/>
      <c r="BM350" s="144"/>
      <c r="BN350" s="144"/>
      <c r="BO350" s="140"/>
      <c r="BP350" s="140"/>
      <c r="BQ350" s="150"/>
      <c r="BR350" s="240"/>
    </row>
    <row r="351" spans="1:70" s="4" customFormat="1" x14ac:dyDescent="0.25">
      <c r="A351" s="16"/>
      <c r="B351" s="13"/>
      <c r="C351" s="13"/>
      <c r="AF351" s="5"/>
      <c r="AG351" s="144"/>
      <c r="AH351" s="144"/>
      <c r="AI351" s="140"/>
      <c r="BM351" s="144"/>
      <c r="BN351" s="144"/>
      <c r="BO351" s="140"/>
      <c r="BP351" s="140"/>
      <c r="BQ351" s="150"/>
      <c r="BR351" s="240"/>
    </row>
    <row r="352" spans="1:70" s="4" customFormat="1" x14ac:dyDescent="0.25">
      <c r="A352" s="16"/>
      <c r="B352" s="13"/>
      <c r="C352" s="13"/>
      <c r="AF352" s="5"/>
      <c r="AG352" s="144"/>
      <c r="AH352" s="144"/>
      <c r="AI352" s="140"/>
      <c r="BM352" s="144"/>
      <c r="BN352" s="144"/>
      <c r="BO352" s="140"/>
      <c r="BP352" s="140"/>
      <c r="BQ352" s="150"/>
      <c r="BR352" s="240"/>
    </row>
    <row r="353" spans="1:70" s="4" customFormat="1" x14ac:dyDescent="0.25">
      <c r="A353" s="16"/>
      <c r="B353" s="13"/>
      <c r="C353" s="13"/>
      <c r="AF353" s="5"/>
      <c r="AG353" s="144"/>
      <c r="AH353" s="144"/>
      <c r="AI353" s="140"/>
      <c r="BM353" s="144"/>
      <c r="BN353" s="144"/>
      <c r="BO353" s="140"/>
      <c r="BP353" s="140"/>
      <c r="BQ353" s="150"/>
      <c r="BR353" s="240"/>
    </row>
    <row r="354" spans="1:70" s="4" customFormat="1" x14ac:dyDescent="0.25">
      <c r="A354" s="16"/>
      <c r="B354" s="13"/>
      <c r="C354" s="13"/>
      <c r="AF354" s="5"/>
      <c r="AG354" s="144"/>
      <c r="AH354" s="144"/>
      <c r="AI354" s="140"/>
      <c r="BM354" s="144"/>
      <c r="BN354" s="144"/>
      <c r="BO354" s="140"/>
      <c r="BP354" s="140"/>
      <c r="BQ354" s="150"/>
      <c r="BR354" s="240"/>
    </row>
    <row r="355" spans="1:70" s="4" customFormat="1" x14ac:dyDescent="0.25">
      <c r="A355" s="16"/>
      <c r="B355" s="13"/>
      <c r="C355" s="13"/>
      <c r="AF355" s="5"/>
      <c r="AG355" s="144"/>
      <c r="AH355" s="144"/>
      <c r="AI355" s="140"/>
      <c r="BM355" s="144"/>
      <c r="BN355" s="144"/>
      <c r="BO355" s="140"/>
      <c r="BP355" s="140"/>
      <c r="BQ355" s="150"/>
      <c r="BR355" s="240"/>
    </row>
    <row r="356" spans="1:70" s="4" customFormat="1" x14ac:dyDescent="0.25">
      <c r="A356" s="16"/>
      <c r="B356" s="13"/>
      <c r="C356" s="13"/>
      <c r="AF356" s="5"/>
      <c r="AG356" s="144"/>
      <c r="AH356" s="144"/>
      <c r="AI356" s="140"/>
      <c r="BM356" s="144"/>
      <c r="BN356" s="144"/>
      <c r="BO356" s="140"/>
      <c r="BP356" s="140"/>
      <c r="BQ356" s="150"/>
      <c r="BR356" s="240"/>
    </row>
    <row r="357" spans="1:70" s="4" customFormat="1" x14ac:dyDescent="0.25">
      <c r="A357" s="16"/>
      <c r="B357" s="13"/>
      <c r="C357" s="13"/>
      <c r="AF357" s="5"/>
      <c r="AG357" s="144"/>
      <c r="AH357" s="144"/>
      <c r="AI357" s="140"/>
      <c r="BM357" s="144"/>
      <c r="BN357" s="144"/>
      <c r="BO357" s="140"/>
      <c r="BP357" s="140"/>
      <c r="BQ357" s="150"/>
      <c r="BR357" s="240"/>
    </row>
    <row r="358" spans="1:70" s="4" customFormat="1" x14ac:dyDescent="0.25">
      <c r="A358" s="16"/>
      <c r="B358" s="13"/>
      <c r="C358" s="13"/>
      <c r="AF358" s="5"/>
      <c r="AG358" s="144"/>
      <c r="AH358" s="144"/>
      <c r="AI358" s="140"/>
      <c r="BM358" s="144"/>
      <c r="BN358" s="144"/>
      <c r="BO358" s="140"/>
      <c r="BP358" s="140"/>
      <c r="BQ358" s="150"/>
      <c r="BR358" s="240"/>
    </row>
    <row r="359" spans="1:70" s="4" customFormat="1" x14ac:dyDescent="0.25">
      <c r="A359" s="16"/>
      <c r="B359" s="13"/>
      <c r="C359" s="13"/>
      <c r="AF359" s="5"/>
      <c r="AG359" s="144"/>
      <c r="AH359" s="144"/>
      <c r="AI359" s="140"/>
      <c r="BM359" s="144"/>
      <c r="BN359" s="144"/>
      <c r="BO359" s="140"/>
      <c r="BP359" s="140"/>
      <c r="BQ359" s="150"/>
      <c r="BR359" s="240"/>
    </row>
    <row r="360" spans="1:70" s="4" customFormat="1" x14ac:dyDescent="0.25">
      <c r="A360" s="16"/>
      <c r="B360" s="13"/>
      <c r="C360" s="13"/>
      <c r="AF360" s="5"/>
      <c r="AG360" s="144"/>
      <c r="AH360" s="144"/>
      <c r="AI360" s="140"/>
      <c r="BM360" s="144"/>
      <c r="BN360" s="144"/>
      <c r="BO360" s="140"/>
      <c r="BP360" s="140"/>
      <c r="BQ360" s="150"/>
      <c r="BR360" s="240"/>
    </row>
    <row r="361" spans="1:70" s="4" customFormat="1" x14ac:dyDescent="0.25">
      <c r="A361" s="16"/>
      <c r="B361" s="13"/>
      <c r="C361" s="13"/>
      <c r="AF361" s="5"/>
      <c r="AG361" s="144"/>
      <c r="AH361" s="144"/>
      <c r="AI361" s="140"/>
      <c r="BM361" s="144"/>
      <c r="BN361" s="144"/>
      <c r="BO361" s="140"/>
      <c r="BP361" s="140"/>
      <c r="BQ361" s="150"/>
      <c r="BR361" s="240"/>
    </row>
    <row r="362" spans="1:70" s="4" customFormat="1" x14ac:dyDescent="0.25">
      <c r="A362" s="16"/>
      <c r="B362" s="13"/>
      <c r="C362" s="13"/>
      <c r="AF362" s="5"/>
      <c r="AG362" s="144"/>
      <c r="AH362" s="144"/>
      <c r="AI362" s="140"/>
      <c r="BM362" s="144"/>
      <c r="BN362" s="144"/>
      <c r="BO362" s="140"/>
      <c r="BP362" s="140"/>
      <c r="BQ362" s="150"/>
      <c r="BR362" s="240"/>
    </row>
    <row r="363" spans="1:70" s="4" customFormat="1" x14ac:dyDescent="0.25">
      <c r="A363" s="16"/>
      <c r="B363" s="13"/>
      <c r="C363" s="13"/>
      <c r="AF363" s="5"/>
      <c r="AG363" s="144"/>
      <c r="AH363" s="144"/>
      <c r="AI363" s="140"/>
      <c r="BM363" s="144"/>
      <c r="BN363" s="144"/>
      <c r="BO363" s="140"/>
      <c r="BP363" s="140"/>
      <c r="BQ363" s="150"/>
      <c r="BR363" s="240"/>
    </row>
    <row r="364" spans="1:70" s="4" customFormat="1" x14ac:dyDescent="0.25">
      <c r="A364" s="16"/>
      <c r="B364" s="13"/>
      <c r="C364" s="13"/>
      <c r="AF364" s="5"/>
      <c r="AG364" s="144"/>
      <c r="AH364" s="144"/>
      <c r="AI364" s="140"/>
      <c r="BM364" s="144"/>
      <c r="BN364" s="144"/>
      <c r="BO364" s="140"/>
      <c r="BP364" s="140"/>
      <c r="BQ364" s="150"/>
      <c r="BR364" s="240"/>
    </row>
    <row r="365" spans="1:70" s="4" customFormat="1" x14ac:dyDescent="0.25">
      <c r="A365" s="16"/>
      <c r="B365" s="13"/>
      <c r="C365" s="13"/>
      <c r="AF365" s="5"/>
      <c r="AG365" s="144"/>
      <c r="AH365" s="144"/>
      <c r="AI365" s="140"/>
      <c r="BM365" s="144"/>
      <c r="BN365" s="144"/>
      <c r="BO365" s="140"/>
      <c r="BP365" s="140"/>
      <c r="BQ365" s="150"/>
      <c r="BR365" s="240"/>
    </row>
    <row r="366" spans="1:70" s="4" customFormat="1" x14ac:dyDescent="0.25">
      <c r="A366" s="16"/>
      <c r="B366" s="13"/>
      <c r="C366" s="13"/>
      <c r="AF366" s="5"/>
      <c r="AG366" s="144"/>
      <c r="AH366" s="144"/>
      <c r="AI366" s="140"/>
      <c r="BM366" s="144"/>
      <c r="BN366" s="144"/>
      <c r="BO366" s="140"/>
      <c r="BP366" s="140"/>
      <c r="BQ366" s="150"/>
      <c r="BR366" s="240"/>
    </row>
    <row r="367" spans="1:70" s="4" customFormat="1" x14ac:dyDescent="0.25">
      <c r="A367" s="16"/>
      <c r="B367" s="13"/>
      <c r="C367" s="13"/>
      <c r="AF367" s="5"/>
      <c r="AG367" s="144"/>
      <c r="AH367" s="144"/>
      <c r="AI367" s="140"/>
      <c r="BM367" s="144"/>
      <c r="BN367" s="144"/>
      <c r="BO367" s="140"/>
      <c r="BP367" s="140"/>
      <c r="BQ367" s="150"/>
      <c r="BR367" s="240"/>
    </row>
    <row r="368" spans="1:70" s="4" customFormat="1" x14ac:dyDescent="0.25">
      <c r="A368" s="16"/>
      <c r="B368" s="13"/>
      <c r="C368" s="13"/>
      <c r="AF368" s="5"/>
      <c r="AG368" s="144"/>
      <c r="AH368" s="144"/>
      <c r="AI368" s="140"/>
      <c r="BM368" s="144"/>
      <c r="BN368" s="144"/>
      <c r="BO368" s="140"/>
      <c r="BP368" s="140"/>
      <c r="BQ368" s="150"/>
      <c r="BR368" s="240"/>
    </row>
    <row r="369" spans="1:70" s="4" customFormat="1" x14ac:dyDescent="0.25">
      <c r="A369" s="16"/>
      <c r="B369" s="13"/>
      <c r="C369" s="13"/>
      <c r="AF369" s="5"/>
      <c r="AG369" s="144"/>
      <c r="AH369" s="144"/>
      <c r="AI369" s="140"/>
      <c r="BM369" s="144"/>
      <c r="BN369" s="144"/>
      <c r="BO369" s="140"/>
      <c r="BP369" s="140"/>
      <c r="BQ369" s="150"/>
      <c r="BR369" s="240"/>
    </row>
    <row r="370" spans="1:70" s="4" customFormat="1" x14ac:dyDescent="0.25">
      <c r="A370" s="16"/>
      <c r="B370" s="13"/>
      <c r="C370" s="13"/>
      <c r="AF370" s="5"/>
      <c r="AG370" s="144"/>
      <c r="AH370" s="144"/>
      <c r="AI370" s="140"/>
      <c r="BM370" s="144"/>
      <c r="BN370" s="144"/>
      <c r="BO370" s="140"/>
      <c r="BP370" s="140"/>
      <c r="BQ370" s="150"/>
      <c r="BR370" s="240"/>
    </row>
    <row r="371" spans="1:70" s="4" customFormat="1" x14ac:dyDescent="0.25">
      <c r="A371" s="16"/>
      <c r="B371" s="13"/>
      <c r="C371" s="13"/>
      <c r="AF371" s="5"/>
      <c r="AG371" s="144"/>
      <c r="AH371" s="144"/>
      <c r="AI371" s="140"/>
      <c r="BM371" s="144"/>
      <c r="BN371" s="144"/>
      <c r="BO371" s="140"/>
      <c r="BP371" s="140"/>
      <c r="BQ371" s="150"/>
      <c r="BR371" s="240"/>
    </row>
    <row r="372" spans="1:70" s="4" customFormat="1" x14ac:dyDescent="0.25">
      <c r="A372" s="16"/>
      <c r="B372" s="13"/>
      <c r="C372" s="13"/>
      <c r="AF372" s="5"/>
      <c r="AG372" s="144"/>
      <c r="AH372" s="144"/>
      <c r="AI372" s="140"/>
      <c r="BM372" s="144"/>
      <c r="BN372" s="144"/>
      <c r="BO372" s="140"/>
      <c r="BP372" s="140"/>
      <c r="BQ372" s="150"/>
      <c r="BR372" s="240"/>
    </row>
    <row r="373" spans="1:70" s="4" customFormat="1" x14ac:dyDescent="0.25">
      <c r="A373" s="16"/>
      <c r="B373" s="13"/>
      <c r="C373" s="13"/>
      <c r="AF373" s="5"/>
      <c r="AG373" s="144"/>
      <c r="AH373" s="144"/>
      <c r="AI373" s="140"/>
      <c r="BM373" s="144"/>
      <c r="BN373" s="144"/>
      <c r="BO373" s="140"/>
      <c r="BP373" s="140"/>
      <c r="BQ373" s="150"/>
      <c r="BR373" s="240"/>
    </row>
    <row r="374" spans="1:70" s="4" customFormat="1" x14ac:dyDescent="0.25">
      <c r="A374" s="16"/>
      <c r="B374" s="13"/>
      <c r="C374" s="13"/>
      <c r="AF374" s="5"/>
      <c r="AG374" s="144"/>
      <c r="AH374" s="144"/>
      <c r="AI374" s="140"/>
      <c r="BM374" s="144"/>
      <c r="BN374" s="144"/>
      <c r="BO374" s="140"/>
      <c r="BP374" s="140"/>
      <c r="BQ374" s="150"/>
      <c r="BR374" s="240"/>
    </row>
    <row r="375" spans="1:70" s="4" customFormat="1" x14ac:dyDescent="0.25">
      <c r="A375" s="16"/>
      <c r="B375" s="13"/>
      <c r="C375" s="13"/>
      <c r="AF375" s="5"/>
      <c r="AG375" s="144"/>
      <c r="AH375" s="144"/>
      <c r="AI375" s="140"/>
      <c r="BM375" s="144"/>
      <c r="BN375" s="144"/>
      <c r="BO375" s="140"/>
      <c r="BP375" s="140"/>
      <c r="BQ375" s="150"/>
      <c r="BR375" s="240"/>
    </row>
    <row r="376" spans="1:70" s="4" customFormat="1" x14ac:dyDescent="0.25">
      <c r="A376" s="16"/>
      <c r="B376" s="13"/>
      <c r="C376" s="13"/>
      <c r="AF376" s="5"/>
      <c r="AG376" s="144"/>
      <c r="AH376" s="144"/>
      <c r="AI376" s="140"/>
      <c r="BM376" s="144"/>
      <c r="BN376" s="144"/>
      <c r="BO376" s="140"/>
      <c r="BP376" s="140"/>
      <c r="BQ376" s="150"/>
      <c r="BR376" s="240"/>
    </row>
    <row r="377" spans="1:70" s="4" customFormat="1" x14ac:dyDescent="0.25">
      <c r="A377" s="16"/>
      <c r="B377" s="13"/>
      <c r="C377" s="13"/>
      <c r="AF377" s="5"/>
      <c r="AG377" s="144"/>
      <c r="AH377" s="144"/>
      <c r="AI377" s="140"/>
      <c r="BM377" s="144"/>
      <c r="BN377" s="144"/>
      <c r="BO377" s="140"/>
      <c r="BP377" s="140"/>
      <c r="BQ377" s="150"/>
      <c r="BR377" s="240"/>
    </row>
    <row r="378" spans="1:70" s="4" customFormat="1" x14ac:dyDescent="0.25">
      <c r="A378" s="16"/>
      <c r="B378" s="13"/>
      <c r="C378" s="13"/>
      <c r="AF378" s="5"/>
      <c r="AG378" s="144"/>
      <c r="AH378" s="144"/>
      <c r="AI378" s="140"/>
      <c r="BM378" s="144"/>
      <c r="BN378" s="144"/>
      <c r="BO378" s="140"/>
      <c r="BP378" s="140"/>
      <c r="BQ378" s="150"/>
      <c r="BR378" s="240"/>
    </row>
    <row r="379" spans="1:70" s="4" customFormat="1" x14ac:dyDescent="0.25">
      <c r="A379" s="16"/>
      <c r="B379" s="13"/>
      <c r="C379" s="13"/>
      <c r="AF379" s="5"/>
      <c r="AG379" s="144"/>
      <c r="AH379" s="144"/>
      <c r="AI379" s="140"/>
      <c r="BM379" s="144"/>
      <c r="BN379" s="144"/>
      <c r="BO379" s="140"/>
      <c r="BP379" s="140"/>
      <c r="BQ379" s="150"/>
      <c r="BR379" s="240"/>
    </row>
    <row r="380" spans="1:70" s="4" customFormat="1" x14ac:dyDescent="0.25">
      <c r="A380" s="16"/>
      <c r="B380" s="13"/>
      <c r="C380" s="13"/>
      <c r="AF380" s="5"/>
      <c r="AG380" s="144"/>
      <c r="AH380" s="144"/>
      <c r="AI380" s="140"/>
      <c r="BM380" s="144"/>
      <c r="BN380" s="144"/>
      <c r="BO380" s="140"/>
      <c r="BP380" s="140"/>
      <c r="BQ380" s="150"/>
      <c r="BR380" s="240"/>
    </row>
    <row r="381" spans="1:70" s="4" customFormat="1" x14ac:dyDescent="0.25">
      <c r="A381" s="16"/>
      <c r="B381" s="13"/>
      <c r="C381" s="13"/>
      <c r="AF381" s="5"/>
      <c r="AG381" s="144"/>
      <c r="AH381" s="144"/>
      <c r="AI381" s="140"/>
      <c r="BM381" s="144"/>
      <c r="BN381" s="144"/>
      <c r="BO381" s="140"/>
      <c r="BP381" s="140"/>
      <c r="BQ381" s="150"/>
      <c r="BR381" s="240"/>
    </row>
    <row r="382" spans="1:70" s="4" customFormat="1" x14ac:dyDescent="0.25">
      <c r="A382" s="16"/>
      <c r="B382" s="13"/>
      <c r="C382" s="13"/>
      <c r="AF382" s="5"/>
      <c r="AG382" s="144"/>
      <c r="AH382" s="144"/>
      <c r="AI382" s="140"/>
      <c r="BM382" s="144"/>
      <c r="BN382" s="144"/>
      <c r="BO382" s="140"/>
      <c r="BP382" s="140"/>
      <c r="BQ382" s="150"/>
      <c r="BR382" s="240"/>
    </row>
    <row r="383" spans="1:70" s="4" customFormat="1" x14ac:dyDescent="0.25">
      <c r="A383" s="16"/>
      <c r="B383" s="13"/>
      <c r="C383" s="13"/>
      <c r="AF383" s="5"/>
      <c r="AG383" s="144"/>
      <c r="AH383" s="144"/>
      <c r="AI383" s="140"/>
      <c r="BM383" s="144"/>
      <c r="BN383" s="144"/>
      <c r="BO383" s="140"/>
      <c r="BP383" s="140"/>
      <c r="BQ383" s="150"/>
      <c r="BR383" s="240"/>
    </row>
    <row r="384" spans="1:70" s="4" customFormat="1" x14ac:dyDescent="0.25">
      <c r="A384" s="16"/>
      <c r="B384" s="13"/>
      <c r="C384" s="13"/>
      <c r="AF384" s="5"/>
      <c r="AG384" s="144"/>
      <c r="AH384" s="144"/>
      <c r="AI384" s="140"/>
      <c r="BM384" s="144"/>
      <c r="BN384" s="144"/>
      <c r="BO384" s="140"/>
      <c r="BP384" s="140"/>
      <c r="BQ384" s="150"/>
      <c r="BR384" s="240"/>
    </row>
    <row r="385" spans="1:70" s="4" customFormat="1" x14ac:dyDescent="0.25">
      <c r="A385" s="16"/>
      <c r="B385" s="13"/>
      <c r="C385" s="13"/>
      <c r="AF385" s="5"/>
      <c r="AG385" s="144"/>
      <c r="AH385" s="144"/>
      <c r="AI385" s="140"/>
      <c r="BM385" s="144"/>
      <c r="BN385" s="144"/>
      <c r="BO385" s="140"/>
      <c r="BP385" s="140"/>
      <c r="BQ385" s="150"/>
      <c r="BR385" s="240"/>
    </row>
    <row r="386" spans="1:70" s="4" customFormat="1" x14ac:dyDescent="0.25">
      <c r="A386" s="16"/>
      <c r="B386" s="13"/>
      <c r="C386" s="13"/>
      <c r="AF386" s="5"/>
      <c r="AG386" s="144"/>
      <c r="AH386" s="144"/>
      <c r="AI386" s="140"/>
      <c r="BM386" s="144"/>
      <c r="BN386" s="144"/>
      <c r="BO386" s="140"/>
      <c r="BP386" s="140"/>
      <c r="BQ386" s="150"/>
      <c r="BR386" s="240"/>
    </row>
    <row r="387" spans="1:70" s="4" customFormat="1" x14ac:dyDescent="0.25">
      <c r="A387" s="16"/>
      <c r="B387" s="13"/>
      <c r="C387" s="13"/>
      <c r="AF387" s="5"/>
      <c r="AG387" s="144"/>
      <c r="AH387" s="144"/>
      <c r="AI387" s="140"/>
      <c r="BM387" s="144"/>
      <c r="BN387" s="144"/>
      <c r="BO387" s="140"/>
      <c r="BP387" s="140"/>
      <c r="BQ387" s="150"/>
      <c r="BR387" s="240"/>
    </row>
    <row r="388" spans="1:70" s="4" customFormat="1" x14ac:dyDescent="0.25">
      <c r="A388" s="16"/>
      <c r="B388" s="13"/>
      <c r="C388" s="13"/>
      <c r="AF388" s="5"/>
      <c r="AG388" s="144"/>
      <c r="AH388" s="144"/>
      <c r="AI388" s="140"/>
      <c r="BM388" s="144"/>
      <c r="BN388" s="144"/>
      <c r="BO388" s="140"/>
      <c r="BP388" s="140"/>
      <c r="BQ388" s="150"/>
      <c r="BR388" s="240"/>
    </row>
    <row r="389" spans="1:70" s="4" customFormat="1" x14ac:dyDescent="0.25">
      <c r="A389" s="16"/>
      <c r="B389" s="13"/>
      <c r="C389" s="13"/>
      <c r="AF389" s="5"/>
      <c r="AG389" s="144"/>
      <c r="AH389" s="144"/>
      <c r="AI389" s="140"/>
      <c r="BM389" s="144"/>
      <c r="BN389" s="144"/>
      <c r="BO389" s="140"/>
      <c r="BP389" s="140"/>
      <c r="BQ389" s="150"/>
      <c r="BR389" s="240"/>
    </row>
    <row r="390" spans="1:70" s="4" customFormat="1" x14ac:dyDescent="0.25">
      <c r="A390" s="16"/>
      <c r="B390" s="13"/>
      <c r="C390" s="13"/>
      <c r="AF390" s="5"/>
      <c r="AG390" s="144"/>
      <c r="AH390" s="144"/>
      <c r="AI390" s="140"/>
      <c r="BM390" s="144"/>
      <c r="BN390" s="144"/>
      <c r="BO390" s="140"/>
      <c r="BP390" s="140"/>
      <c r="BQ390" s="150"/>
      <c r="BR390" s="240"/>
    </row>
    <row r="391" spans="1:70" s="4" customFormat="1" x14ac:dyDescent="0.25">
      <c r="A391" s="16"/>
      <c r="B391" s="13"/>
      <c r="C391" s="13"/>
      <c r="AF391" s="5"/>
      <c r="AG391" s="144"/>
      <c r="AH391" s="144"/>
      <c r="AI391" s="140"/>
      <c r="BM391" s="144"/>
      <c r="BN391" s="144"/>
      <c r="BO391" s="140"/>
      <c r="BP391" s="140"/>
      <c r="BQ391" s="150"/>
      <c r="BR391" s="240"/>
    </row>
    <row r="392" spans="1:70" s="4" customFormat="1" x14ac:dyDescent="0.25">
      <c r="A392" s="16"/>
      <c r="B392" s="13"/>
      <c r="C392" s="13"/>
      <c r="AF392" s="5"/>
      <c r="AG392" s="144"/>
      <c r="AH392" s="144"/>
      <c r="AI392" s="140"/>
      <c r="BM392" s="144"/>
      <c r="BN392" s="144"/>
      <c r="BO392" s="140"/>
      <c r="BP392" s="140"/>
      <c r="BQ392" s="150"/>
      <c r="BR392" s="240"/>
    </row>
    <row r="393" spans="1:70" s="4" customFormat="1" x14ac:dyDescent="0.25">
      <c r="A393" s="16"/>
      <c r="B393" s="13"/>
      <c r="C393" s="13"/>
      <c r="AF393" s="5"/>
      <c r="AG393" s="144"/>
      <c r="AH393" s="144"/>
      <c r="AI393" s="140"/>
      <c r="BM393" s="144"/>
      <c r="BN393" s="144"/>
      <c r="BO393" s="140"/>
      <c r="BP393" s="140"/>
      <c r="BQ393" s="150"/>
      <c r="BR393" s="240"/>
    </row>
    <row r="394" spans="1:70" s="4" customFormat="1" x14ac:dyDescent="0.25">
      <c r="A394" s="16"/>
      <c r="B394" s="13"/>
      <c r="C394" s="13"/>
      <c r="AF394" s="5"/>
      <c r="AG394" s="144"/>
      <c r="AH394" s="144"/>
      <c r="AI394" s="140"/>
      <c r="BM394" s="144"/>
      <c r="BN394" s="144"/>
      <c r="BO394" s="140"/>
      <c r="BP394" s="140"/>
      <c r="BQ394" s="150"/>
      <c r="BR394" s="240"/>
    </row>
    <row r="395" spans="1:70" s="4" customFormat="1" x14ac:dyDescent="0.25">
      <c r="A395" s="16"/>
      <c r="B395" s="13"/>
      <c r="C395" s="13"/>
      <c r="AF395" s="5"/>
      <c r="AG395" s="144"/>
      <c r="AH395" s="144"/>
      <c r="AI395" s="140"/>
      <c r="BM395" s="144"/>
      <c r="BN395" s="144"/>
      <c r="BO395" s="140"/>
      <c r="BP395" s="140"/>
      <c r="BQ395" s="150"/>
      <c r="BR395" s="240"/>
    </row>
    <row r="396" spans="1:70" s="4" customFormat="1" x14ac:dyDescent="0.25">
      <c r="A396" s="16"/>
      <c r="B396" s="13"/>
      <c r="C396" s="13"/>
      <c r="AF396" s="5"/>
      <c r="AG396" s="144"/>
      <c r="AH396" s="144"/>
      <c r="AI396" s="140"/>
      <c r="BM396" s="144"/>
      <c r="BN396" s="144"/>
      <c r="BO396" s="140"/>
      <c r="BP396" s="140"/>
      <c r="BQ396" s="150"/>
      <c r="BR396" s="240"/>
    </row>
    <row r="397" spans="1:70" s="4" customFormat="1" x14ac:dyDescent="0.25">
      <c r="A397" s="16"/>
      <c r="B397" s="13"/>
      <c r="C397" s="13"/>
      <c r="AF397" s="5"/>
      <c r="AG397" s="144"/>
      <c r="AH397" s="144"/>
      <c r="AI397" s="140"/>
      <c r="BM397" s="144"/>
      <c r="BN397" s="144"/>
      <c r="BO397" s="140"/>
      <c r="BP397" s="140"/>
      <c r="BQ397" s="150"/>
      <c r="BR397" s="240"/>
    </row>
    <row r="398" spans="1:70" s="4" customFormat="1" x14ac:dyDescent="0.25">
      <c r="A398" s="16"/>
      <c r="B398" s="13"/>
      <c r="C398" s="13"/>
      <c r="AF398" s="5"/>
      <c r="AG398" s="144"/>
      <c r="AH398" s="144"/>
      <c r="AI398" s="140"/>
      <c r="BM398" s="144"/>
      <c r="BN398" s="144"/>
      <c r="BO398" s="140"/>
      <c r="BP398" s="140"/>
      <c r="BQ398" s="150"/>
      <c r="BR398" s="240"/>
    </row>
    <row r="399" spans="1:70" s="4" customFormat="1" x14ac:dyDescent="0.25">
      <c r="A399" s="16"/>
      <c r="B399" s="13"/>
      <c r="C399" s="13"/>
      <c r="AF399" s="5"/>
      <c r="AG399" s="144"/>
      <c r="AH399" s="144"/>
      <c r="AI399" s="140"/>
      <c r="BM399" s="144"/>
      <c r="BN399" s="144"/>
      <c r="BO399" s="140"/>
      <c r="BP399" s="140"/>
      <c r="BQ399" s="150"/>
      <c r="BR399" s="240"/>
    </row>
    <row r="400" spans="1:70" s="4" customFormat="1" x14ac:dyDescent="0.25">
      <c r="A400" s="16"/>
      <c r="B400" s="13"/>
      <c r="C400" s="13"/>
      <c r="AF400" s="5"/>
      <c r="AG400" s="144"/>
      <c r="AH400" s="144"/>
      <c r="AI400" s="140"/>
      <c r="BM400" s="144"/>
      <c r="BN400" s="144"/>
      <c r="BO400" s="140"/>
      <c r="BP400" s="140"/>
      <c r="BQ400" s="150"/>
      <c r="BR400" s="240"/>
    </row>
    <row r="401" spans="1:70" s="4" customFormat="1" x14ac:dyDescent="0.25">
      <c r="A401" s="16"/>
      <c r="B401" s="13"/>
      <c r="C401" s="13"/>
      <c r="AF401" s="5"/>
      <c r="AG401" s="144"/>
      <c r="AH401" s="144"/>
      <c r="AI401" s="140"/>
      <c r="BM401" s="144"/>
      <c r="BN401" s="144"/>
      <c r="BO401" s="140"/>
      <c r="BP401" s="140"/>
      <c r="BQ401" s="150"/>
      <c r="BR401" s="240"/>
    </row>
    <row r="402" spans="1:70" s="4" customFormat="1" x14ac:dyDescent="0.25">
      <c r="A402" s="16"/>
      <c r="B402" s="13"/>
      <c r="C402" s="13"/>
      <c r="AF402" s="5"/>
      <c r="AG402" s="144"/>
      <c r="AH402" s="144"/>
      <c r="AI402" s="140"/>
      <c r="BM402" s="144"/>
      <c r="BN402" s="144"/>
      <c r="BO402" s="140"/>
      <c r="BP402" s="140"/>
      <c r="BQ402" s="150"/>
      <c r="BR402" s="240"/>
    </row>
    <row r="403" spans="1:70" s="4" customFormat="1" x14ac:dyDescent="0.25">
      <c r="A403" s="16"/>
      <c r="B403" s="13"/>
      <c r="C403" s="13"/>
      <c r="AF403" s="5"/>
      <c r="AG403" s="144"/>
      <c r="AH403" s="144"/>
      <c r="AI403" s="140"/>
      <c r="BM403" s="144"/>
      <c r="BN403" s="144"/>
      <c r="BO403" s="140"/>
      <c r="BP403" s="140"/>
      <c r="BQ403" s="150"/>
      <c r="BR403" s="240"/>
    </row>
    <row r="404" spans="1:70" s="4" customFormat="1" x14ac:dyDescent="0.25">
      <c r="A404" s="16"/>
      <c r="B404" s="13"/>
      <c r="C404" s="13"/>
      <c r="AF404" s="5"/>
      <c r="AG404" s="144"/>
      <c r="AH404" s="144"/>
      <c r="AI404" s="140"/>
      <c r="BM404" s="144"/>
      <c r="BN404" s="144"/>
      <c r="BO404" s="140"/>
      <c r="BP404" s="140"/>
      <c r="BQ404" s="150"/>
      <c r="BR404" s="240"/>
    </row>
    <row r="405" spans="1:70" s="4" customFormat="1" x14ac:dyDescent="0.25">
      <c r="A405" s="16"/>
      <c r="B405" s="13"/>
      <c r="C405" s="13"/>
      <c r="AF405" s="5"/>
      <c r="AG405" s="144"/>
      <c r="AH405" s="144"/>
      <c r="AI405" s="140"/>
      <c r="BM405" s="144"/>
      <c r="BN405" s="144"/>
      <c r="BO405" s="140"/>
      <c r="BP405" s="140"/>
      <c r="BQ405" s="150"/>
      <c r="BR405" s="240"/>
    </row>
    <row r="406" spans="1:70" s="4" customFormat="1" x14ac:dyDescent="0.25">
      <c r="A406" s="16"/>
      <c r="B406" s="13"/>
      <c r="C406" s="13"/>
      <c r="AF406" s="5"/>
      <c r="AG406" s="144"/>
      <c r="AH406" s="144"/>
      <c r="AI406" s="140"/>
      <c r="BM406" s="144"/>
      <c r="BN406" s="144"/>
      <c r="BO406" s="140"/>
      <c r="BP406" s="140"/>
      <c r="BQ406" s="150"/>
      <c r="BR406" s="240"/>
    </row>
    <row r="407" spans="1:70" s="4" customFormat="1" x14ac:dyDescent="0.25">
      <c r="A407" s="16"/>
      <c r="B407" s="13"/>
      <c r="C407" s="13"/>
      <c r="AF407" s="5"/>
      <c r="AG407" s="144"/>
      <c r="AH407" s="144"/>
      <c r="AI407" s="140"/>
      <c r="BM407" s="144"/>
      <c r="BN407" s="144"/>
      <c r="BO407" s="140"/>
      <c r="BP407" s="140"/>
      <c r="BQ407" s="150"/>
      <c r="BR407" s="240"/>
    </row>
    <row r="408" spans="1:70" s="4" customFormat="1" x14ac:dyDescent="0.25">
      <c r="A408" s="16"/>
      <c r="B408" s="13"/>
      <c r="C408" s="13"/>
      <c r="AF408" s="5"/>
      <c r="AG408" s="144"/>
      <c r="AH408" s="144"/>
      <c r="AI408" s="140"/>
      <c r="BM408" s="144"/>
      <c r="BN408" s="144"/>
      <c r="BO408" s="140"/>
      <c r="BP408" s="140"/>
      <c r="BQ408" s="150"/>
      <c r="BR408" s="240"/>
    </row>
    <row r="409" spans="1:70" s="4" customFormat="1" x14ac:dyDescent="0.25">
      <c r="A409" s="16"/>
      <c r="B409" s="13"/>
      <c r="C409" s="13"/>
      <c r="AF409" s="5"/>
      <c r="AG409" s="144"/>
      <c r="AH409" s="144"/>
      <c r="AI409" s="140"/>
      <c r="BM409" s="144"/>
      <c r="BN409" s="144"/>
      <c r="BO409" s="140"/>
      <c r="BP409" s="140"/>
      <c r="BQ409" s="150"/>
      <c r="BR409" s="240"/>
    </row>
    <row r="410" spans="1:70" s="4" customFormat="1" x14ac:dyDescent="0.25">
      <c r="A410" s="16"/>
      <c r="B410" s="13"/>
      <c r="C410" s="13"/>
      <c r="AF410" s="5"/>
      <c r="AG410" s="144"/>
      <c r="AH410" s="144"/>
      <c r="AI410" s="140"/>
      <c r="BM410" s="144"/>
      <c r="BN410" s="144"/>
      <c r="BO410" s="140"/>
      <c r="BP410" s="140"/>
      <c r="BQ410" s="150"/>
      <c r="BR410" s="240"/>
    </row>
    <row r="411" spans="1:70" s="4" customFormat="1" x14ac:dyDescent="0.25">
      <c r="A411" s="16"/>
      <c r="B411" s="13"/>
      <c r="C411" s="13"/>
      <c r="AF411" s="5"/>
      <c r="AG411" s="144"/>
      <c r="AH411" s="144"/>
      <c r="AI411" s="140"/>
      <c r="BM411" s="144"/>
      <c r="BN411" s="144"/>
      <c r="BO411" s="140"/>
      <c r="BP411" s="140"/>
      <c r="BQ411" s="150"/>
      <c r="BR411" s="240"/>
    </row>
    <row r="412" spans="1:70" s="4" customFormat="1" x14ac:dyDescent="0.25">
      <c r="A412" s="16"/>
      <c r="B412" s="13"/>
      <c r="C412" s="13"/>
      <c r="AF412" s="5"/>
      <c r="AG412" s="144"/>
      <c r="AH412" s="144"/>
      <c r="AI412" s="140"/>
      <c r="BM412" s="144"/>
      <c r="BN412" s="144"/>
      <c r="BO412" s="140"/>
      <c r="BP412" s="140"/>
      <c r="BQ412" s="150"/>
      <c r="BR412" s="240"/>
    </row>
    <row r="413" spans="1:70" s="4" customFormat="1" x14ac:dyDescent="0.25">
      <c r="A413" s="16"/>
      <c r="B413" s="13"/>
      <c r="C413" s="13"/>
      <c r="AF413" s="5"/>
      <c r="AG413" s="144"/>
      <c r="AH413" s="144"/>
      <c r="AI413" s="140"/>
      <c r="BM413" s="144"/>
      <c r="BN413" s="144"/>
      <c r="BO413" s="140"/>
      <c r="BP413" s="140"/>
      <c r="BQ413" s="150"/>
      <c r="BR413" s="240"/>
    </row>
    <row r="414" spans="1:70" s="4" customFormat="1" x14ac:dyDescent="0.25">
      <c r="A414" s="16"/>
      <c r="B414" s="13"/>
      <c r="C414" s="13"/>
      <c r="AF414" s="5"/>
      <c r="AG414" s="144"/>
      <c r="AH414" s="144"/>
      <c r="AI414" s="140"/>
      <c r="BM414" s="144"/>
      <c r="BN414" s="144"/>
      <c r="BO414" s="140"/>
      <c r="BP414" s="140"/>
      <c r="BQ414" s="150"/>
      <c r="BR414" s="240"/>
    </row>
    <row r="415" spans="1:70" s="4" customFormat="1" x14ac:dyDescent="0.25">
      <c r="A415" s="16"/>
      <c r="B415" s="13"/>
      <c r="C415" s="13"/>
      <c r="AF415" s="5"/>
      <c r="AG415" s="144"/>
      <c r="AH415" s="144"/>
      <c r="AI415" s="140"/>
      <c r="BM415" s="144"/>
      <c r="BN415" s="144"/>
      <c r="BO415" s="140"/>
      <c r="BP415" s="140"/>
      <c r="BQ415" s="150"/>
      <c r="BR415" s="240"/>
    </row>
    <row r="416" spans="1:70" s="4" customFormat="1" x14ac:dyDescent="0.25">
      <c r="A416" s="16"/>
      <c r="B416" s="13"/>
      <c r="C416" s="13"/>
      <c r="AF416" s="5"/>
      <c r="AG416" s="144"/>
      <c r="AH416" s="144"/>
      <c r="AI416" s="140"/>
      <c r="BM416" s="144"/>
      <c r="BN416" s="144"/>
      <c r="BO416" s="140"/>
      <c r="BP416" s="140"/>
      <c r="BQ416" s="150"/>
      <c r="BR416" s="240"/>
    </row>
    <row r="417" spans="1:70" s="4" customFormat="1" x14ac:dyDescent="0.25">
      <c r="A417" s="16"/>
      <c r="B417" s="13"/>
      <c r="C417" s="13"/>
      <c r="AF417" s="5"/>
      <c r="AG417" s="144"/>
      <c r="AH417" s="144"/>
      <c r="AI417" s="140"/>
      <c r="BM417" s="144"/>
      <c r="BN417" s="144"/>
      <c r="BO417" s="140"/>
      <c r="BP417" s="140"/>
      <c r="BQ417" s="150"/>
      <c r="BR417" s="240"/>
    </row>
    <row r="418" spans="1:70" s="4" customFormat="1" x14ac:dyDescent="0.25">
      <c r="A418" s="16"/>
      <c r="B418" s="13"/>
      <c r="C418" s="13"/>
      <c r="AF418" s="5"/>
      <c r="AG418" s="144"/>
      <c r="AH418" s="144"/>
      <c r="AI418" s="140"/>
      <c r="BM418" s="144"/>
      <c r="BN418" s="144"/>
      <c r="BO418" s="140"/>
      <c r="BP418" s="140"/>
      <c r="BQ418" s="150"/>
      <c r="BR418" s="240"/>
    </row>
    <row r="419" spans="1:70" s="4" customFormat="1" x14ac:dyDescent="0.25">
      <c r="A419" s="16"/>
      <c r="B419" s="13"/>
      <c r="C419" s="13"/>
      <c r="AF419" s="5"/>
      <c r="AG419" s="144"/>
      <c r="AH419" s="144"/>
      <c r="AI419" s="140"/>
      <c r="BM419" s="144"/>
      <c r="BN419" s="144"/>
      <c r="BO419" s="140"/>
      <c r="BP419" s="140"/>
      <c r="BQ419" s="150"/>
      <c r="BR419" s="240"/>
    </row>
    <row r="420" spans="1:70" s="4" customFormat="1" x14ac:dyDescent="0.25">
      <c r="A420" s="16"/>
      <c r="B420" s="13"/>
      <c r="C420" s="13"/>
      <c r="AF420" s="5"/>
      <c r="AG420" s="144"/>
      <c r="AH420" s="144"/>
      <c r="AI420" s="140"/>
      <c r="BM420" s="144"/>
      <c r="BN420" s="144"/>
      <c r="BO420" s="140"/>
      <c r="BP420" s="140"/>
      <c r="BQ420" s="150"/>
      <c r="BR420" s="240"/>
    </row>
    <row r="421" spans="1:70" s="4" customFormat="1" x14ac:dyDescent="0.25">
      <c r="A421" s="16"/>
      <c r="B421" s="13"/>
      <c r="C421" s="13"/>
      <c r="AF421" s="5"/>
      <c r="AG421" s="144"/>
      <c r="AH421" s="144"/>
      <c r="AI421" s="140"/>
      <c r="BM421" s="144"/>
      <c r="BN421" s="144"/>
      <c r="BO421" s="140"/>
      <c r="BP421" s="140"/>
      <c r="BQ421" s="150"/>
      <c r="BR421" s="240"/>
    </row>
    <row r="422" spans="1:70" s="4" customFormat="1" x14ac:dyDescent="0.25">
      <c r="A422" s="16"/>
      <c r="B422" s="13"/>
      <c r="C422" s="13"/>
      <c r="AF422" s="5"/>
      <c r="AG422" s="144"/>
      <c r="AH422" s="144"/>
      <c r="AI422" s="140"/>
      <c r="BM422" s="144"/>
      <c r="BN422" s="144"/>
      <c r="BO422" s="140"/>
      <c r="BP422" s="140"/>
      <c r="BQ422" s="150"/>
      <c r="BR422" s="240"/>
    </row>
    <row r="423" spans="1:70" s="4" customFormat="1" x14ac:dyDescent="0.25">
      <c r="A423" s="16"/>
      <c r="B423" s="13"/>
      <c r="C423" s="13"/>
      <c r="AF423" s="5"/>
      <c r="AG423" s="144"/>
      <c r="AH423" s="144"/>
      <c r="AI423" s="140"/>
      <c r="BM423" s="144"/>
      <c r="BN423" s="144"/>
      <c r="BO423" s="140"/>
      <c r="BP423" s="140"/>
      <c r="BQ423" s="150"/>
      <c r="BR423" s="240"/>
    </row>
    <row r="424" spans="1:70" s="4" customFormat="1" x14ac:dyDescent="0.25">
      <c r="A424" s="16"/>
      <c r="B424" s="13"/>
      <c r="C424" s="13"/>
      <c r="AF424" s="5"/>
      <c r="AG424" s="144"/>
      <c r="AH424" s="144"/>
      <c r="AI424" s="140"/>
      <c r="BM424" s="144"/>
      <c r="BN424" s="144"/>
      <c r="BO424" s="140"/>
      <c r="BP424" s="140"/>
      <c r="BQ424" s="150"/>
      <c r="BR424" s="240"/>
    </row>
    <row r="425" spans="1:70" s="4" customFormat="1" x14ac:dyDescent="0.25">
      <c r="A425" s="16"/>
      <c r="B425" s="13"/>
      <c r="C425" s="13"/>
      <c r="AF425" s="5"/>
      <c r="AG425" s="144"/>
      <c r="AH425" s="144"/>
      <c r="AI425" s="140"/>
      <c r="BM425" s="144"/>
      <c r="BN425" s="144"/>
      <c r="BO425" s="140"/>
      <c r="BP425" s="140"/>
      <c r="BQ425" s="150"/>
      <c r="BR425" s="240"/>
    </row>
    <row r="426" spans="1:70" s="4" customFormat="1" x14ac:dyDescent="0.25">
      <c r="A426" s="16"/>
      <c r="B426" s="13"/>
      <c r="C426" s="13"/>
      <c r="AF426" s="5"/>
      <c r="AG426" s="144"/>
      <c r="AH426" s="144"/>
      <c r="AI426" s="140"/>
      <c r="BM426" s="144"/>
      <c r="BN426" s="144"/>
      <c r="BO426" s="140"/>
      <c r="BP426" s="140"/>
      <c r="BQ426" s="150"/>
      <c r="BR426" s="240"/>
    </row>
    <row r="427" spans="1:70" s="4" customFormat="1" x14ac:dyDescent="0.25">
      <c r="A427" s="16"/>
      <c r="B427" s="13"/>
      <c r="C427" s="13"/>
      <c r="AF427" s="5"/>
      <c r="AG427" s="144"/>
      <c r="AH427" s="144"/>
      <c r="AI427" s="140"/>
      <c r="BM427" s="144"/>
      <c r="BN427" s="144"/>
      <c r="BO427" s="140"/>
      <c r="BP427" s="140"/>
      <c r="BQ427" s="150"/>
      <c r="BR427" s="240"/>
    </row>
    <row r="428" spans="1:70" s="4" customFormat="1" x14ac:dyDescent="0.25">
      <c r="A428" s="16"/>
      <c r="B428" s="13"/>
      <c r="C428" s="13"/>
      <c r="AF428" s="5"/>
      <c r="AG428" s="144"/>
      <c r="AH428" s="144"/>
      <c r="AI428" s="140"/>
      <c r="BM428" s="144"/>
      <c r="BN428" s="144"/>
      <c r="BO428" s="140"/>
      <c r="BP428" s="140"/>
      <c r="BQ428" s="150"/>
      <c r="BR428" s="240"/>
    </row>
    <row r="429" spans="1:70" s="4" customFormat="1" x14ac:dyDescent="0.25">
      <c r="A429" s="16"/>
      <c r="B429" s="13"/>
      <c r="C429" s="13"/>
      <c r="AF429" s="5"/>
      <c r="AG429" s="144"/>
      <c r="AH429" s="144"/>
      <c r="AI429" s="140"/>
      <c r="BM429" s="144"/>
      <c r="BN429" s="144"/>
      <c r="BO429" s="140"/>
      <c r="BP429" s="140"/>
      <c r="BQ429" s="150"/>
      <c r="BR429" s="240"/>
    </row>
    <row r="430" spans="1:70" s="4" customFormat="1" x14ac:dyDescent="0.25">
      <c r="A430" s="16"/>
      <c r="B430" s="13"/>
      <c r="C430" s="13"/>
      <c r="AF430" s="5"/>
      <c r="AG430" s="144"/>
      <c r="AH430" s="144"/>
      <c r="AI430" s="140"/>
      <c r="BM430" s="144"/>
      <c r="BN430" s="144"/>
      <c r="BO430" s="140"/>
      <c r="BP430" s="140"/>
      <c r="BQ430" s="150"/>
      <c r="BR430" s="240"/>
    </row>
    <row r="431" spans="1:70" s="4" customFormat="1" x14ac:dyDescent="0.25">
      <c r="A431" s="16"/>
      <c r="B431" s="13"/>
      <c r="C431" s="13"/>
      <c r="AF431" s="5"/>
      <c r="AG431" s="144"/>
      <c r="AH431" s="144"/>
      <c r="AI431" s="140"/>
      <c r="BM431" s="144"/>
      <c r="BN431" s="144"/>
      <c r="BO431" s="140"/>
      <c r="BP431" s="140"/>
      <c r="BQ431" s="150"/>
      <c r="BR431" s="240"/>
    </row>
    <row r="432" spans="1:70" s="4" customFormat="1" x14ac:dyDescent="0.25">
      <c r="A432" s="16"/>
      <c r="B432" s="13"/>
      <c r="C432" s="13"/>
      <c r="AF432" s="5"/>
      <c r="AG432" s="144"/>
      <c r="AH432" s="144"/>
      <c r="AI432" s="140"/>
      <c r="BM432" s="144"/>
      <c r="BN432" s="144"/>
      <c r="BO432" s="140"/>
      <c r="BP432" s="140"/>
      <c r="BQ432" s="150"/>
      <c r="BR432" s="240"/>
    </row>
    <row r="433" spans="1:70" s="4" customFormat="1" x14ac:dyDescent="0.25">
      <c r="A433" s="16"/>
      <c r="B433" s="13"/>
      <c r="C433" s="13"/>
      <c r="AF433" s="5"/>
      <c r="AG433" s="144"/>
      <c r="AH433" s="144"/>
      <c r="AI433" s="140"/>
      <c r="BM433" s="144"/>
      <c r="BN433" s="144"/>
      <c r="BO433" s="140"/>
      <c r="BP433" s="140"/>
      <c r="BQ433" s="150"/>
      <c r="BR433" s="240"/>
    </row>
    <row r="434" spans="1:70" s="4" customFormat="1" x14ac:dyDescent="0.25">
      <c r="A434" s="16"/>
      <c r="B434" s="13"/>
      <c r="C434" s="13"/>
      <c r="AF434" s="5"/>
      <c r="AG434" s="144"/>
      <c r="AH434" s="144"/>
      <c r="AI434" s="140"/>
      <c r="BM434" s="144"/>
      <c r="BN434" s="144"/>
      <c r="BO434" s="140"/>
      <c r="BP434" s="140"/>
      <c r="BQ434" s="150"/>
      <c r="BR434" s="240"/>
    </row>
    <row r="435" spans="1:70" s="4" customFormat="1" x14ac:dyDescent="0.25">
      <c r="A435" s="16"/>
      <c r="B435" s="13"/>
      <c r="C435" s="13"/>
      <c r="AF435" s="5"/>
      <c r="AG435" s="144"/>
      <c r="AH435" s="144"/>
      <c r="AI435" s="140"/>
      <c r="BM435" s="144"/>
      <c r="BN435" s="144"/>
      <c r="BO435" s="140"/>
      <c r="BP435" s="140"/>
      <c r="BQ435" s="150"/>
      <c r="BR435" s="240"/>
    </row>
    <row r="436" spans="1:70" s="4" customFormat="1" x14ac:dyDescent="0.25">
      <c r="A436" s="16"/>
      <c r="B436" s="13"/>
      <c r="C436" s="13"/>
      <c r="AF436" s="5"/>
      <c r="AG436" s="144"/>
      <c r="AH436" s="144"/>
      <c r="AI436" s="140"/>
      <c r="BM436" s="144"/>
      <c r="BN436" s="144"/>
      <c r="BO436" s="140"/>
      <c r="BP436" s="140"/>
      <c r="BQ436" s="150"/>
      <c r="BR436" s="240"/>
    </row>
    <row r="437" spans="1:70" s="4" customFormat="1" x14ac:dyDescent="0.25">
      <c r="A437" s="16"/>
      <c r="B437" s="13"/>
      <c r="C437" s="13"/>
      <c r="AF437" s="5"/>
      <c r="AG437" s="144"/>
      <c r="AH437" s="144"/>
      <c r="AI437" s="140"/>
      <c r="BM437" s="144"/>
      <c r="BN437" s="144"/>
      <c r="BO437" s="140"/>
      <c r="BP437" s="140"/>
      <c r="BQ437" s="150"/>
      <c r="BR437" s="240"/>
    </row>
    <row r="438" spans="1:70" s="4" customFormat="1" x14ac:dyDescent="0.25">
      <c r="A438" s="16"/>
      <c r="B438" s="13"/>
      <c r="C438" s="13"/>
      <c r="AF438" s="5"/>
      <c r="AG438" s="144"/>
      <c r="AH438" s="144"/>
      <c r="AI438" s="140"/>
      <c r="BM438" s="144"/>
      <c r="BN438" s="144"/>
      <c r="BO438" s="140"/>
      <c r="BP438" s="140"/>
      <c r="BQ438" s="150"/>
      <c r="BR438" s="240"/>
    </row>
    <row r="439" spans="1:70" s="4" customFormat="1" x14ac:dyDescent="0.25">
      <c r="A439" s="16"/>
      <c r="B439" s="13"/>
      <c r="C439" s="13"/>
      <c r="AF439" s="5"/>
      <c r="AG439" s="144"/>
      <c r="AH439" s="144"/>
      <c r="AI439" s="140"/>
      <c r="BM439" s="144"/>
      <c r="BN439" s="144"/>
      <c r="BO439" s="140"/>
      <c r="BP439" s="140"/>
      <c r="BQ439" s="150"/>
      <c r="BR439" s="240"/>
    </row>
    <row r="440" spans="1:70" s="4" customFormat="1" x14ac:dyDescent="0.25">
      <c r="A440" s="16"/>
      <c r="B440" s="13"/>
      <c r="C440" s="13"/>
      <c r="AF440" s="5"/>
      <c r="AG440" s="144"/>
      <c r="AH440" s="144"/>
      <c r="AI440" s="140"/>
      <c r="BM440" s="144"/>
      <c r="BN440" s="144"/>
      <c r="BO440" s="140"/>
      <c r="BP440" s="140"/>
      <c r="BQ440" s="150"/>
      <c r="BR440" s="240"/>
    </row>
    <row r="441" spans="1:70" s="4" customFormat="1" x14ac:dyDescent="0.25">
      <c r="A441" s="16"/>
      <c r="B441" s="13"/>
      <c r="C441" s="13"/>
      <c r="AF441" s="5"/>
      <c r="AG441" s="144"/>
      <c r="AH441" s="144"/>
      <c r="AI441" s="140"/>
      <c r="BM441" s="144"/>
      <c r="BN441" s="144"/>
      <c r="BO441" s="140"/>
      <c r="BP441" s="140"/>
      <c r="BQ441" s="150"/>
      <c r="BR441" s="240"/>
    </row>
    <row r="442" spans="1:70" s="4" customFormat="1" x14ac:dyDescent="0.25">
      <c r="A442" s="16"/>
      <c r="B442" s="13"/>
      <c r="C442" s="13"/>
      <c r="AF442" s="5"/>
      <c r="AG442" s="144"/>
      <c r="AH442" s="144"/>
      <c r="AI442" s="140"/>
      <c r="BM442" s="144"/>
      <c r="BN442" s="144"/>
      <c r="BO442" s="140"/>
      <c r="BP442" s="140"/>
      <c r="BQ442" s="150"/>
      <c r="BR442" s="240"/>
    </row>
    <row r="443" spans="1:70" s="4" customFormat="1" x14ac:dyDescent="0.25">
      <c r="A443" s="16"/>
      <c r="B443" s="13"/>
      <c r="C443" s="13"/>
      <c r="AF443" s="5"/>
      <c r="AG443" s="144"/>
      <c r="AH443" s="144"/>
      <c r="AI443" s="140"/>
      <c r="BM443" s="144"/>
      <c r="BN443" s="144"/>
      <c r="BO443" s="140"/>
      <c r="BP443" s="140"/>
      <c r="BQ443" s="150"/>
      <c r="BR443" s="240"/>
    </row>
    <row r="444" spans="1:70" s="4" customFormat="1" x14ac:dyDescent="0.25">
      <c r="A444" s="16"/>
      <c r="B444" s="13"/>
      <c r="C444" s="13"/>
      <c r="AF444" s="5"/>
      <c r="AG444" s="144"/>
      <c r="AH444" s="144"/>
      <c r="AI444" s="140"/>
      <c r="BM444" s="144"/>
      <c r="BN444" s="144"/>
      <c r="BO444" s="140"/>
      <c r="BP444" s="140"/>
      <c r="BQ444" s="150"/>
      <c r="BR444" s="240"/>
    </row>
    <row r="445" spans="1:70" s="4" customFormat="1" x14ac:dyDescent="0.25">
      <c r="A445" s="16"/>
      <c r="B445" s="13"/>
      <c r="C445" s="13"/>
      <c r="AF445" s="5"/>
      <c r="AG445" s="144"/>
      <c r="AH445" s="144"/>
      <c r="AI445" s="140"/>
      <c r="BM445" s="144"/>
      <c r="BN445" s="144"/>
      <c r="BO445" s="140"/>
      <c r="BP445" s="140"/>
      <c r="BQ445" s="150"/>
      <c r="BR445" s="240"/>
    </row>
    <row r="446" spans="1:70" s="4" customFormat="1" x14ac:dyDescent="0.25">
      <c r="A446" s="16"/>
      <c r="B446" s="13"/>
      <c r="C446" s="13"/>
      <c r="AF446" s="5"/>
      <c r="AG446" s="144"/>
      <c r="AH446" s="144"/>
      <c r="AI446" s="140"/>
      <c r="BM446" s="144"/>
      <c r="BN446" s="144"/>
      <c r="BO446" s="140"/>
      <c r="BP446" s="140"/>
      <c r="BQ446" s="150"/>
      <c r="BR446" s="240"/>
    </row>
    <row r="447" spans="1:70" s="4" customFormat="1" x14ac:dyDescent="0.25">
      <c r="A447" s="16"/>
      <c r="B447" s="13"/>
      <c r="C447" s="13"/>
      <c r="AF447" s="5"/>
      <c r="AG447" s="144"/>
      <c r="AH447" s="144"/>
      <c r="AI447" s="140"/>
      <c r="BM447" s="144"/>
      <c r="BN447" s="144"/>
      <c r="BO447" s="140"/>
      <c r="BP447" s="140"/>
      <c r="BQ447" s="150"/>
      <c r="BR447" s="240"/>
    </row>
    <row r="448" spans="1:70" s="4" customFormat="1" x14ac:dyDescent="0.25">
      <c r="A448" s="16"/>
      <c r="B448" s="13"/>
      <c r="C448" s="13"/>
      <c r="AF448" s="5"/>
      <c r="AG448" s="144"/>
      <c r="AH448" s="144"/>
      <c r="AI448" s="140"/>
      <c r="BM448" s="144"/>
      <c r="BN448" s="144"/>
      <c r="BO448" s="140"/>
      <c r="BP448" s="140"/>
      <c r="BQ448" s="150"/>
      <c r="BR448" s="240"/>
    </row>
    <row r="449" spans="1:70" s="4" customFormat="1" x14ac:dyDescent="0.25">
      <c r="A449" s="16"/>
      <c r="B449" s="13"/>
      <c r="C449" s="13"/>
      <c r="AF449" s="5"/>
      <c r="AG449" s="144"/>
      <c r="AH449" s="144"/>
      <c r="AI449" s="140"/>
      <c r="BM449" s="144"/>
      <c r="BN449" s="144"/>
      <c r="BO449" s="140"/>
      <c r="BP449" s="140"/>
      <c r="BQ449" s="150"/>
      <c r="BR449" s="240"/>
    </row>
    <row r="450" spans="1:70" s="4" customFormat="1" x14ac:dyDescent="0.25">
      <c r="A450" s="16"/>
      <c r="B450" s="13"/>
      <c r="C450" s="13"/>
      <c r="AF450" s="5"/>
      <c r="AG450" s="144"/>
      <c r="AH450" s="144"/>
      <c r="AI450" s="140"/>
      <c r="BM450" s="144"/>
      <c r="BN450" s="144"/>
      <c r="BO450" s="140"/>
      <c r="BP450" s="140"/>
      <c r="BQ450" s="150"/>
      <c r="BR450" s="240"/>
    </row>
    <row r="451" spans="1:70" s="4" customFormat="1" x14ac:dyDescent="0.25">
      <c r="A451" s="16"/>
      <c r="B451" s="13"/>
      <c r="C451" s="13"/>
      <c r="AF451" s="5"/>
      <c r="AG451" s="144"/>
      <c r="AH451" s="144"/>
      <c r="AI451" s="140"/>
      <c r="BM451" s="144"/>
      <c r="BN451" s="144"/>
      <c r="BO451" s="140"/>
      <c r="BP451" s="140"/>
      <c r="BQ451" s="150"/>
      <c r="BR451" s="240"/>
    </row>
    <row r="452" spans="1:70" s="4" customFormat="1" x14ac:dyDescent="0.25">
      <c r="A452" s="16"/>
      <c r="B452" s="13"/>
      <c r="C452" s="13"/>
      <c r="AF452" s="5"/>
      <c r="AG452" s="144"/>
      <c r="AH452" s="144"/>
      <c r="AI452" s="140"/>
      <c r="BM452" s="144"/>
      <c r="BN452" s="144"/>
      <c r="BO452" s="140"/>
      <c r="BP452" s="140"/>
      <c r="BQ452" s="150"/>
      <c r="BR452" s="240"/>
    </row>
    <row r="453" spans="1:70" s="4" customFormat="1" x14ac:dyDescent="0.25">
      <c r="A453" s="16"/>
      <c r="B453" s="13"/>
      <c r="C453" s="13"/>
      <c r="AF453" s="5"/>
      <c r="AG453" s="144"/>
      <c r="AH453" s="144"/>
      <c r="AI453" s="140"/>
      <c r="BM453" s="144"/>
      <c r="BN453" s="144"/>
      <c r="BO453" s="140"/>
      <c r="BP453" s="140"/>
      <c r="BQ453" s="150"/>
      <c r="BR453" s="240"/>
    </row>
    <row r="454" spans="1:70" s="4" customFormat="1" x14ac:dyDescent="0.25">
      <c r="A454" s="16"/>
      <c r="B454" s="13"/>
      <c r="C454" s="13"/>
      <c r="AF454" s="5"/>
      <c r="AG454" s="144"/>
      <c r="AH454" s="144"/>
      <c r="AI454" s="140"/>
      <c r="BM454" s="144"/>
      <c r="BN454" s="144"/>
      <c r="BO454" s="140"/>
      <c r="BP454" s="140"/>
      <c r="BQ454" s="150"/>
      <c r="BR454" s="240"/>
    </row>
    <row r="455" spans="1:70" s="4" customFormat="1" x14ac:dyDescent="0.25">
      <c r="A455" s="16"/>
      <c r="B455" s="13"/>
      <c r="C455" s="13"/>
      <c r="AF455" s="5"/>
      <c r="AG455" s="144"/>
      <c r="AH455" s="144"/>
      <c r="AI455" s="140"/>
      <c r="BM455" s="144"/>
      <c r="BN455" s="144"/>
      <c r="BO455" s="140"/>
      <c r="BP455" s="140"/>
      <c r="BQ455" s="150"/>
      <c r="BR455" s="240"/>
    </row>
    <row r="456" spans="1:70" s="4" customFormat="1" x14ac:dyDescent="0.25">
      <c r="A456" s="16"/>
      <c r="B456" s="13"/>
      <c r="C456" s="13"/>
      <c r="AF456" s="5"/>
      <c r="AG456" s="144"/>
      <c r="AH456" s="144"/>
      <c r="AI456" s="140"/>
      <c r="BM456" s="144"/>
      <c r="BN456" s="144"/>
      <c r="BO456" s="140"/>
      <c r="BP456" s="140"/>
      <c r="BQ456" s="150"/>
      <c r="BR456" s="240"/>
    </row>
    <row r="457" spans="1:70" s="4" customFormat="1" x14ac:dyDescent="0.25">
      <c r="A457" s="16"/>
      <c r="B457" s="13"/>
      <c r="C457" s="13"/>
      <c r="AF457" s="5"/>
      <c r="AG457" s="144"/>
      <c r="AH457" s="144"/>
      <c r="AI457" s="140"/>
      <c r="BM457" s="144"/>
      <c r="BN457" s="144"/>
      <c r="BO457" s="140"/>
      <c r="BP457" s="140"/>
      <c r="BQ457" s="150"/>
      <c r="BR457" s="240"/>
    </row>
    <row r="458" spans="1:70" s="4" customFormat="1" x14ac:dyDescent="0.25">
      <c r="A458" s="16"/>
      <c r="B458" s="13"/>
      <c r="C458" s="13"/>
      <c r="AF458" s="5"/>
      <c r="AG458" s="144"/>
      <c r="AH458" s="144"/>
      <c r="AI458" s="140"/>
      <c r="BM458" s="144"/>
      <c r="BN458" s="144"/>
      <c r="BO458" s="140"/>
      <c r="BP458" s="140"/>
      <c r="BQ458" s="150"/>
      <c r="BR458" s="240"/>
    </row>
    <row r="459" spans="1:70" s="4" customFormat="1" x14ac:dyDescent="0.25">
      <c r="A459" s="16"/>
      <c r="B459" s="13"/>
      <c r="C459" s="13"/>
      <c r="AF459" s="5"/>
      <c r="AG459" s="144"/>
      <c r="AH459" s="144"/>
      <c r="AI459" s="140"/>
      <c r="BM459" s="144"/>
      <c r="BN459" s="144"/>
      <c r="BO459" s="140"/>
      <c r="BP459" s="140"/>
      <c r="BQ459" s="150"/>
      <c r="BR459" s="240"/>
    </row>
    <row r="460" spans="1:70" s="4" customFormat="1" x14ac:dyDescent="0.25">
      <c r="A460" s="16"/>
      <c r="B460" s="13"/>
      <c r="C460" s="13"/>
      <c r="AF460" s="5"/>
      <c r="AG460" s="144"/>
      <c r="AH460" s="144"/>
      <c r="AI460" s="140"/>
      <c r="BM460" s="144"/>
      <c r="BN460" s="144"/>
      <c r="BO460" s="140"/>
      <c r="BP460" s="140"/>
      <c r="BQ460" s="150"/>
      <c r="BR460" s="240"/>
    </row>
    <row r="461" spans="1:70" s="4" customFormat="1" x14ac:dyDescent="0.25">
      <c r="A461" s="16"/>
      <c r="B461" s="13"/>
      <c r="C461" s="13"/>
      <c r="AF461" s="5"/>
      <c r="AG461" s="144"/>
      <c r="AH461" s="144"/>
      <c r="AI461" s="140"/>
      <c r="BM461" s="144"/>
      <c r="BN461" s="144"/>
      <c r="BO461" s="140"/>
      <c r="BP461" s="140"/>
      <c r="BQ461" s="150"/>
      <c r="BR461" s="240"/>
    </row>
    <row r="462" spans="1:70" s="4" customFormat="1" x14ac:dyDescent="0.25">
      <c r="A462" s="16"/>
      <c r="B462" s="13"/>
      <c r="C462" s="13"/>
      <c r="AF462" s="5"/>
      <c r="AG462" s="144"/>
      <c r="AH462" s="144"/>
      <c r="AI462" s="140"/>
      <c r="BM462" s="144"/>
      <c r="BN462" s="144"/>
      <c r="BO462" s="140"/>
      <c r="BP462" s="140"/>
      <c r="BQ462" s="150"/>
      <c r="BR462" s="240"/>
    </row>
    <row r="463" spans="1:70" s="4" customFormat="1" x14ac:dyDescent="0.25">
      <c r="A463" s="16"/>
      <c r="B463" s="13"/>
      <c r="C463" s="13"/>
      <c r="AF463" s="5"/>
      <c r="AG463" s="144"/>
      <c r="AH463" s="144"/>
      <c r="AI463" s="140"/>
      <c r="BM463" s="144"/>
      <c r="BN463" s="144"/>
      <c r="BO463" s="140"/>
      <c r="BP463" s="140"/>
      <c r="BQ463" s="150"/>
      <c r="BR463" s="240"/>
    </row>
    <row r="464" spans="1:70" s="4" customFormat="1" x14ac:dyDescent="0.25">
      <c r="A464" s="16"/>
      <c r="B464" s="13"/>
      <c r="C464" s="13"/>
      <c r="AF464" s="5"/>
      <c r="AG464" s="144"/>
      <c r="AH464" s="144"/>
      <c r="AI464" s="140"/>
      <c r="BM464" s="144"/>
      <c r="BN464" s="144"/>
      <c r="BO464" s="140"/>
      <c r="BP464" s="140"/>
      <c r="BQ464" s="150"/>
      <c r="BR464" s="240"/>
    </row>
    <row r="465" spans="1:70" s="4" customFormat="1" x14ac:dyDescent="0.25">
      <c r="A465" s="16"/>
      <c r="B465" s="13"/>
      <c r="C465" s="13"/>
      <c r="AF465" s="5"/>
      <c r="AG465" s="144"/>
      <c r="AH465" s="144"/>
      <c r="AI465" s="140"/>
      <c r="BM465" s="144"/>
      <c r="BN465" s="144"/>
      <c r="BO465" s="140"/>
      <c r="BP465" s="140"/>
      <c r="BQ465" s="150"/>
      <c r="BR465" s="240"/>
    </row>
    <row r="466" spans="1:70" s="4" customFormat="1" x14ac:dyDescent="0.25">
      <c r="A466" s="16"/>
      <c r="B466" s="13"/>
      <c r="C466" s="13"/>
      <c r="AF466" s="5"/>
      <c r="AG466" s="144"/>
      <c r="AH466" s="144"/>
      <c r="AI466" s="140"/>
      <c r="BM466" s="144"/>
      <c r="BN466" s="144"/>
      <c r="BO466" s="140"/>
      <c r="BP466" s="140"/>
      <c r="BQ466" s="150"/>
      <c r="BR466" s="240"/>
    </row>
    <row r="467" spans="1:70" s="4" customFormat="1" x14ac:dyDescent="0.25">
      <c r="A467" s="16"/>
      <c r="B467" s="13"/>
      <c r="C467" s="13"/>
      <c r="AF467" s="5"/>
      <c r="AG467" s="144"/>
      <c r="AH467" s="144"/>
      <c r="AI467" s="140"/>
      <c r="BM467" s="144"/>
      <c r="BN467" s="144"/>
      <c r="BO467" s="140"/>
      <c r="BP467" s="140"/>
      <c r="BQ467" s="150"/>
      <c r="BR467" s="240"/>
    </row>
    <row r="468" spans="1:70" s="4" customFormat="1" x14ac:dyDescent="0.25">
      <c r="A468" s="16"/>
      <c r="B468" s="13"/>
      <c r="C468" s="13"/>
      <c r="AF468" s="5"/>
      <c r="AG468" s="144"/>
      <c r="AH468" s="144"/>
      <c r="AI468" s="140"/>
      <c r="BM468" s="144"/>
      <c r="BN468" s="144"/>
      <c r="BO468" s="140"/>
      <c r="BP468" s="140"/>
      <c r="BQ468" s="150"/>
      <c r="BR468" s="240"/>
    </row>
    <row r="469" spans="1:70" s="4" customFormat="1" x14ac:dyDescent="0.25">
      <c r="A469" s="16"/>
      <c r="B469" s="13"/>
      <c r="C469" s="13"/>
      <c r="AF469" s="5"/>
      <c r="AG469" s="144"/>
      <c r="AH469" s="144"/>
      <c r="AI469" s="140"/>
      <c r="BM469" s="144"/>
      <c r="BN469" s="144"/>
      <c r="BO469" s="140"/>
      <c r="BP469" s="140"/>
      <c r="BQ469" s="150"/>
      <c r="BR469" s="240"/>
    </row>
    <row r="470" spans="1:70" s="4" customFormat="1" x14ac:dyDescent="0.25">
      <c r="A470" s="16"/>
      <c r="B470" s="13"/>
      <c r="C470" s="13"/>
      <c r="AF470" s="5"/>
      <c r="AG470" s="144"/>
      <c r="AH470" s="144"/>
      <c r="AI470" s="140"/>
      <c r="BM470" s="144"/>
      <c r="BN470" s="144"/>
      <c r="BO470" s="140"/>
      <c r="BP470" s="140"/>
      <c r="BQ470" s="150"/>
      <c r="BR470" s="240"/>
    </row>
    <row r="471" spans="1:70" s="4" customFormat="1" x14ac:dyDescent="0.25">
      <c r="A471" s="16"/>
      <c r="B471" s="13"/>
      <c r="C471" s="13"/>
      <c r="AF471" s="5"/>
      <c r="AG471" s="144"/>
      <c r="AH471" s="144"/>
      <c r="AI471" s="140"/>
      <c r="BM471" s="144"/>
      <c r="BN471" s="144"/>
      <c r="BO471" s="140"/>
      <c r="BP471" s="140"/>
      <c r="BQ471" s="150"/>
      <c r="BR471" s="240"/>
    </row>
    <row r="472" spans="1:70" s="4" customFormat="1" x14ac:dyDescent="0.25">
      <c r="A472" s="16"/>
      <c r="B472" s="13"/>
      <c r="C472" s="13"/>
      <c r="AF472" s="5"/>
      <c r="AG472" s="144"/>
      <c r="AH472" s="144"/>
      <c r="AI472" s="140"/>
      <c r="BM472" s="144"/>
      <c r="BN472" s="144"/>
      <c r="BO472" s="140"/>
      <c r="BP472" s="140"/>
      <c r="BQ472" s="150"/>
      <c r="BR472" s="240"/>
    </row>
    <row r="473" spans="1:70" s="4" customFormat="1" x14ac:dyDescent="0.25">
      <c r="A473" s="16"/>
      <c r="B473" s="13"/>
      <c r="C473" s="13"/>
      <c r="AF473" s="5"/>
      <c r="AG473" s="144"/>
      <c r="AH473" s="144"/>
      <c r="AI473" s="140"/>
      <c r="BM473" s="144"/>
      <c r="BN473" s="144"/>
      <c r="BO473" s="140"/>
      <c r="BP473" s="140"/>
      <c r="BQ473" s="150"/>
      <c r="BR473" s="240"/>
    </row>
    <row r="474" spans="1:70" s="4" customFormat="1" x14ac:dyDescent="0.25">
      <c r="A474" s="16"/>
      <c r="B474" s="13"/>
      <c r="C474" s="13"/>
      <c r="AF474" s="5"/>
      <c r="AG474" s="144"/>
      <c r="AH474" s="144"/>
      <c r="AI474" s="140"/>
      <c r="BM474" s="144"/>
      <c r="BN474" s="144"/>
      <c r="BO474" s="140"/>
      <c r="BP474" s="140"/>
      <c r="BQ474" s="150"/>
      <c r="BR474" s="240"/>
    </row>
    <row r="475" spans="1:70" s="4" customFormat="1" x14ac:dyDescent="0.25">
      <c r="A475" s="16"/>
      <c r="B475" s="13"/>
      <c r="C475" s="13"/>
      <c r="AF475" s="5"/>
      <c r="AG475" s="144"/>
      <c r="AH475" s="144"/>
      <c r="AI475" s="140"/>
      <c r="BM475" s="144"/>
      <c r="BN475" s="144"/>
      <c r="BO475" s="140"/>
      <c r="BP475" s="140"/>
      <c r="BQ475" s="150"/>
      <c r="BR475" s="240"/>
    </row>
    <row r="476" spans="1:70" s="4" customFormat="1" x14ac:dyDescent="0.25">
      <c r="A476" s="16"/>
      <c r="B476" s="13"/>
      <c r="C476" s="13"/>
      <c r="AF476" s="5"/>
      <c r="AG476" s="144"/>
      <c r="AH476" s="144"/>
      <c r="AI476" s="140"/>
      <c r="BM476" s="144"/>
      <c r="BN476" s="144"/>
      <c r="BO476" s="140"/>
      <c r="BP476" s="140"/>
      <c r="BQ476" s="150"/>
      <c r="BR476" s="240"/>
    </row>
    <row r="477" spans="1:70" s="4" customFormat="1" x14ac:dyDescent="0.25">
      <c r="A477" s="16"/>
      <c r="B477" s="13"/>
      <c r="C477" s="13"/>
      <c r="AF477" s="5"/>
      <c r="AG477" s="144"/>
      <c r="AH477" s="144"/>
      <c r="AI477" s="140"/>
      <c r="BM477" s="144"/>
      <c r="BN477" s="144"/>
      <c r="BO477" s="140"/>
      <c r="BP477" s="140"/>
      <c r="BQ477" s="150"/>
      <c r="BR477" s="240"/>
    </row>
    <row r="478" spans="1:70" s="4" customFormat="1" x14ac:dyDescent="0.25">
      <c r="A478" s="16"/>
      <c r="B478" s="13"/>
      <c r="C478" s="13"/>
      <c r="AF478" s="5"/>
      <c r="AG478" s="144"/>
      <c r="AH478" s="144"/>
      <c r="AI478" s="140"/>
      <c r="BM478" s="144"/>
      <c r="BN478" s="144"/>
      <c r="BO478" s="140"/>
      <c r="BP478" s="140"/>
      <c r="BQ478" s="150"/>
      <c r="BR478" s="240"/>
    </row>
    <row r="479" spans="1:70" s="4" customFormat="1" x14ac:dyDescent="0.25">
      <c r="A479" s="16"/>
      <c r="B479" s="13"/>
      <c r="C479" s="13"/>
      <c r="AF479" s="5"/>
      <c r="AG479" s="144"/>
      <c r="AH479" s="144"/>
      <c r="AI479" s="140"/>
      <c r="BM479" s="144"/>
      <c r="BN479" s="144"/>
      <c r="BO479" s="140"/>
      <c r="BP479" s="140"/>
      <c r="BQ479" s="150"/>
      <c r="BR479" s="240"/>
    </row>
    <row r="480" spans="1:70" s="4" customFormat="1" x14ac:dyDescent="0.25">
      <c r="A480" s="16"/>
      <c r="B480" s="13"/>
      <c r="C480" s="13"/>
      <c r="AF480" s="5"/>
      <c r="AG480" s="144"/>
      <c r="AH480" s="144"/>
      <c r="AI480" s="140"/>
      <c r="BM480" s="144"/>
      <c r="BN480" s="144"/>
      <c r="BO480" s="140"/>
      <c r="BP480" s="140"/>
      <c r="BQ480" s="150"/>
      <c r="BR480" s="240"/>
    </row>
    <row r="481" spans="1:70" s="4" customFormat="1" x14ac:dyDescent="0.25">
      <c r="A481" s="16"/>
      <c r="B481" s="13"/>
      <c r="C481" s="13"/>
      <c r="AF481" s="5"/>
      <c r="AG481" s="144"/>
      <c r="AH481" s="144"/>
      <c r="AI481" s="140"/>
      <c r="BM481" s="144"/>
      <c r="BN481" s="144"/>
      <c r="BO481" s="140"/>
      <c r="BP481" s="140"/>
      <c r="BQ481" s="150"/>
      <c r="BR481" s="240"/>
    </row>
    <row r="482" spans="1:70" s="4" customFormat="1" x14ac:dyDescent="0.25">
      <c r="A482" s="16"/>
      <c r="B482" s="13"/>
      <c r="C482" s="13"/>
      <c r="AF482" s="5"/>
      <c r="AG482" s="144"/>
      <c r="AH482" s="144"/>
      <c r="AI482" s="140"/>
      <c r="BM482" s="144"/>
      <c r="BN482" s="144"/>
      <c r="BO482" s="140"/>
      <c r="BP482" s="140"/>
      <c r="BQ482" s="150"/>
      <c r="BR482" s="240"/>
    </row>
    <row r="483" spans="1:70" s="4" customFormat="1" x14ac:dyDescent="0.25">
      <c r="A483" s="16"/>
      <c r="B483" s="13"/>
      <c r="C483" s="13"/>
      <c r="AF483" s="5"/>
      <c r="AG483" s="144"/>
      <c r="AH483" s="144"/>
      <c r="AI483" s="140"/>
      <c r="BM483" s="144"/>
      <c r="BN483" s="144"/>
      <c r="BO483" s="140"/>
      <c r="BP483" s="140"/>
      <c r="BQ483" s="150"/>
      <c r="BR483" s="240"/>
    </row>
    <row r="484" spans="1:70" s="4" customFormat="1" x14ac:dyDescent="0.25">
      <c r="A484" s="16"/>
      <c r="B484" s="13"/>
      <c r="C484" s="13"/>
      <c r="AF484" s="5"/>
      <c r="AG484" s="144"/>
      <c r="AH484" s="144"/>
      <c r="AI484" s="140"/>
      <c r="BM484" s="144"/>
      <c r="BN484" s="144"/>
      <c r="BO484" s="140"/>
      <c r="BP484" s="140"/>
      <c r="BQ484" s="150"/>
      <c r="BR484" s="240"/>
    </row>
    <row r="485" spans="1:70" s="4" customFormat="1" x14ac:dyDescent="0.25">
      <c r="A485" s="16"/>
      <c r="B485" s="13"/>
      <c r="C485" s="13"/>
      <c r="AF485" s="5"/>
      <c r="AG485" s="144"/>
      <c r="AH485" s="144"/>
      <c r="AI485" s="140"/>
      <c r="BM485" s="144"/>
      <c r="BN485" s="144"/>
      <c r="BO485" s="140"/>
      <c r="BP485" s="140"/>
      <c r="BQ485" s="150"/>
      <c r="BR485" s="240"/>
    </row>
    <row r="486" spans="1:70" s="4" customFormat="1" x14ac:dyDescent="0.25">
      <c r="A486" s="16"/>
      <c r="B486" s="13"/>
      <c r="C486" s="13"/>
      <c r="AF486" s="5"/>
      <c r="AG486" s="144"/>
      <c r="AH486" s="144"/>
      <c r="AI486" s="140"/>
      <c r="BM486" s="144"/>
      <c r="BN486" s="144"/>
      <c r="BO486" s="140"/>
      <c r="BP486" s="140"/>
      <c r="BQ486" s="150"/>
      <c r="BR486" s="240"/>
    </row>
    <row r="487" spans="1:70" s="4" customFormat="1" x14ac:dyDescent="0.25">
      <c r="A487" s="16"/>
      <c r="B487" s="13"/>
      <c r="C487" s="13"/>
      <c r="AF487" s="5"/>
      <c r="AG487" s="144"/>
      <c r="AH487" s="144"/>
      <c r="AI487" s="140"/>
      <c r="BM487" s="144"/>
      <c r="BN487" s="144"/>
      <c r="BO487" s="140"/>
      <c r="BP487" s="140"/>
      <c r="BQ487" s="150"/>
      <c r="BR487" s="240"/>
    </row>
    <row r="488" spans="1:70" s="4" customFormat="1" x14ac:dyDescent="0.25">
      <c r="A488" s="16"/>
      <c r="B488" s="13"/>
      <c r="C488" s="13"/>
      <c r="AF488" s="5"/>
      <c r="AG488" s="144"/>
      <c r="AH488" s="144"/>
      <c r="AI488" s="140"/>
      <c r="BM488" s="144"/>
      <c r="BN488" s="144"/>
      <c r="BO488" s="140"/>
      <c r="BP488" s="140"/>
      <c r="BQ488" s="150"/>
      <c r="BR488" s="240"/>
    </row>
    <row r="489" spans="1:70" s="4" customFormat="1" x14ac:dyDescent="0.25">
      <c r="A489" s="16"/>
      <c r="B489" s="13"/>
      <c r="C489" s="13"/>
      <c r="AF489" s="5"/>
      <c r="AG489" s="144"/>
      <c r="AH489" s="144"/>
      <c r="AI489" s="140"/>
      <c r="BM489" s="144"/>
      <c r="BN489" s="144"/>
      <c r="BO489" s="140"/>
      <c r="BP489" s="140"/>
      <c r="BQ489" s="150"/>
      <c r="BR489" s="240"/>
    </row>
    <row r="490" spans="1:70" s="4" customFormat="1" x14ac:dyDescent="0.25">
      <c r="A490" s="16"/>
      <c r="B490" s="13"/>
      <c r="C490" s="13"/>
      <c r="AF490" s="5"/>
      <c r="AG490" s="144"/>
      <c r="AH490" s="144"/>
      <c r="AI490" s="140"/>
      <c r="BM490" s="144"/>
      <c r="BN490" s="144"/>
      <c r="BO490" s="140"/>
      <c r="BP490" s="140"/>
      <c r="BQ490" s="150"/>
      <c r="BR490" s="240"/>
    </row>
    <row r="491" spans="1:70" s="4" customFormat="1" x14ac:dyDescent="0.25">
      <c r="A491" s="16"/>
      <c r="B491" s="13"/>
      <c r="C491" s="13"/>
      <c r="AF491" s="5"/>
      <c r="AG491" s="144"/>
      <c r="AH491" s="144"/>
      <c r="AI491" s="140"/>
      <c r="BM491" s="144"/>
      <c r="BN491" s="144"/>
      <c r="BO491" s="140"/>
      <c r="BP491" s="140"/>
      <c r="BQ491" s="150"/>
      <c r="BR491" s="240"/>
    </row>
    <row r="492" spans="1:70" s="4" customFormat="1" x14ac:dyDescent="0.25">
      <c r="A492" s="16"/>
      <c r="B492" s="13"/>
      <c r="C492" s="13"/>
      <c r="AF492" s="5"/>
      <c r="AG492" s="144"/>
      <c r="AH492" s="144"/>
      <c r="AI492" s="140"/>
      <c r="BM492" s="144"/>
      <c r="BN492" s="144"/>
      <c r="BO492" s="140"/>
      <c r="BP492" s="140"/>
      <c r="BQ492" s="150"/>
      <c r="BR492" s="240"/>
    </row>
    <row r="493" spans="1:70" s="4" customFormat="1" x14ac:dyDescent="0.25">
      <c r="A493" s="16"/>
      <c r="B493" s="13"/>
      <c r="C493" s="13"/>
      <c r="AF493" s="5"/>
      <c r="AG493" s="144"/>
      <c r="AH493" s="144"/>
      <c r="AI493" s="140"/>
      <c r="BM493" s="144"/>
      <c r="BN493" s="144"/>
      <c r="BO493" s="140"/>
      <c r="BP493" s="140"/>
      <c r="BQ493" s="150"/>
      <c r="BR493" s="240"/>
    </row>
    <row r="494" spans="1:70" s="4" customFormat="1" x14ac:dyDescent="0.25">
      <c r="A494" s="16"/>
      <c r="B494" s="13"/>
      <c r="C494" s="13"/>
      <c r="AF494" s="5"/>
      <c r="AG494" s="144"/>
      <c r="AH494" s="144"/>
      <c r="AI494" s="140"/>
      <c r="BM494" s="144"/>
      <c r="BN494" s="144"/>
      <c r="BO494" s="140"/>
      <c r="BP494" s="140"/>
      <c r="BQ494" s="150"/>
      <c r="BR494" s="240"/>
    </row>
    <row r="495" spans="1:70" s="4" customFormat="1" x14ac:dyDescent="0.25">
      <c r="A495" s="16"/>
      <c r="B495" s="13"/>
      <c r="C495" s="13"/>
      <c r="AF495" s="5"/>
      <c r="AG495" s="144"/>
      <c r="AH495" s="144"/>
      <c r="AI495" s="140"/>
      <c r="BM495" s="144"/>
      <c r="BN495" s="144"/>
      <c r="BO495" s="140"/>
      <c r="BP495" s="140"/>
      <c r="BQ495" s="150"/>
      <c r="BR495" s="240"/>
    </row>
    <row r="496" spans="1:70" s="4" customFormat="1" x14ac:dyDescent="0.25">
      <c r="A496" s="16"/>
      <c r="B496" s="13"/>
      <c r="C496" s="13"/>
      <c r="AF496" s="5"/>
      <c r="AG496" s="144"/>
      <c r="AH496" s="144"/>
      <c r="AI496" s="140"/>
      <c r="BM496" s="144"/>
      <c r="BN496" s="144"/>
      <c r="BO496" s="140"/>
      <c r="BP496" s="140"/>
      <c r="BQ496" s="150"/>
      <c r="BR496" s="240"/>
    </row>
    <row r="497" spans="1:70" s="4" customFormat="1" x14ac:dyDescent="0.25">
      <c r="A497" s="16"/>
      <c r="B497" s="13"/>
      <c r="C497" s="13"/>
      <c r="AF497" s="5"/>
      <c r="AG497" s="144"/>
      <c r="AH497" s="144"/>
      <c r="AI497" s="140"/>
      <c r="BM497" s="144"/>
      <c r="BN497" s="144"/>
      <c r="BO497" s="140"/>
      <c r="BP497" s="140"/>
      <c r="BQ497" s="150"/>
      <c r="BR497" s="240"/>
    </row>
    <row r="498" spans="1:70" s="4" customFormat="1" x14ac:dyDescent="0.25">
      <c r="A498" s="16"/>
      <c r="B498" s="13"/>
      <c r="C498" s="13"/>
      <c r="AF498" s="5"/>
      <c r="AG498" s="144"/>
      <c r="AH498" s="144"/>
      <c r="AI498" s="140"/>
      <c r="BM498" s="144"/>
      <c r="BN498" s="144"/>
      <c r="BO498" s="140"/>
      <c r="BP498" s="140"/>
      <c r="BQ498" s="150"/>
      <c r="BR498" s="240"/>
    </row>
    <row r="499" spans="1:70" s="4" customFormat="1" x14ac:dyDescent="0.25">
      <c r="A499" s="16"/>
      <c r="B499" s="13"/>
      <c r="C499" s="13"/>
      <c r="AF499" s="5"/>
      <c r="AG499" s="144"/>
      <c r="AH499" s="144"/>
      <c r="AI499" s="140"/>
      <c r="BM499" s="144"/>
      <c r="BN499" s="144"/>
      <c r="BO499" s="140"/>
      <c r="BP499" s="140"/>
      <c r="BQ499" s="150"/>
      <c r="BR499" s="240"/>
    </row>
    <row r="500" spans="1:70" s="4" customFormat="1" x14ac:dyDescent="0.25">
      <c r="A500" s="16"/>
      <c r="B500" s="13"/>
      <c r="C500" s="13"/>
      <c r="AF500" s="5"/>
      <c r="AG500" s="144"/>
      <c r="AH500" s="144"/>
      <c r="AI500" s="140"/>
      <c r="BM500" s="144"/>
      <c r="BN500" s="144"/>
      <c r="BO500" s="140"/>
      <c r="BP500" s="140"/>
      <c r="BQ500" s="150"/>
      <c r="BR500" s="240"/>
    </row>
    <row r="501" spans="1:70" s="4" customFormat="1" x14ac:dyDescent="0.25">
      <c r="A501" s="16"/>
      <c r="B501" s="13"/>
      <c r="C501" s="13"/>
      <c r="AF501" s="5"/>
      <c r="AG501" s="144"/>
      <c r="AH501" s="144"/>
      <c r="AI501" s="140"/>
      <c r="BM501" s="144"/>
      <c r="BN501" s="144"/>
      <c r="BO501" s="140"/>
      <c r="BP501" s="140"/>
      <c r="BQ501" s="150"/>
      <c r="BR501" s="240"/>
    </row>
    <row r="502" spans="1:70" s="4" customFormat="1" x14ac:dyDescent="0.25">
      <c r="A502" s="16"/>
      <c r="B502" s="13"/>
      <c r="C502" s="13"/>
      <c r="AF502" s="5"/>
      <c r="AG502" s="144"/>
      <c r="AH502" s="144"/>
      <c r="AI502" s="140"/>
      <c r="BM502" s="144"/>
      <c r="BN502" s="144"/>
      <c r="BO502" s="140"/>
      <c r="BP502" s="140"/>
      <c r="BQ502" s="150"/>
      <c r="BR502" s="240"/>
    </row>
    <row r="503" spans="1:70" s="4" customFormat="1" x14ac:dyDescent="0.25">
      <c r="A503" s="16"/>
      <c r="B503" s="13"/>
      <c r="C503" s="13"/>
      <c r="AF503" s="5"/>
      <c r="AG503" s="144"/>
      <c r="AH503" s="144"/>
      <c r="AI503" s="140"/>
      <c r="BM503" s="144"/>
      <c r="BN503" s="144"/>
      <c r="BO503" s="140"/>
      <c r="BP503" s="140"/>
      <c r="BQ503" s="150"/>
      <c r="BR503" s="240"/>
    </row>
    <row r="504" spans="1:70" s="4" customFormat="1" x14ac:dyDescent="0.25">
      <c r="A504" s="16"/>
      <c r="B504" s="13"/>
      <c r="C504" s="13"/>
      <c r="AF504" s="5"/>
      <c r="AG504" s="144"/>
      <c r="AH504" s="144"/>
      <c r="AI504" s="140"/>
      <c r="BM504" s="144"/>
      <c r="BN504" s="144"/>
      <c r="BO504" s="140"/>
      <c r="BP504" s="140"/>
      <c r="BQ504" s="150"/>
      <c r="BR504" s="240"/>
    </row>
    <row r="505" spans="1:70" s="4" customFormat="1" x14ac:dyDescent="0.25">
      <c r="A505" s="16"/>
      <c r="B505" s="13"/>
      <c r="C505" s="13"/>
      <c r="AF505" s="5"/>
      <c r="AG505" s="144"/>
      <c r="AH505" s="144"/>
      <c r="AI505" s="140"/>
      <c r="BM505" s="144"/>
      <c r="BN505" s="144"/>
      <c r="BO505" s="140"/>
      <c r="BP505" s="140"/>
      <c r="BQ505" s="150"/>
      <c r="BR505" s="240"/>
    </row>
    <row r="506" spans="1:70" s="4" customFormat="1" x14ac:dyDescent="0.25">
      <c r="A506" s="16"/>
      <c r="B506" s="13"/>
      <c r="C506" s="13"/>
      <c r="AF506" s="5"/>
      <c r="AG506" s="144"/>
      <c r="AH506" s="144"/>
      <c r="AI506" s="140"/>
      <c r="BM506" s="144"/>
      <c r="BN506" s="144"/>
      <c r="BO506" s="140"/>
      <c r="BP506" s="140"/>
      <c r="BQ506" s="150"/>
      <c r="BR506" s="240"/>
    </row>
    <row r="507" spans="1:70" s="4" customFormat="1" x14ac:dyDescent="0.25">
      <c r="A507" s="16"/>
      <c r="B507" s="13"/>
      <c r="C507" s="13"/>
      <c r="AF507" s="5"/>
      <c r="AG507" s="144"/>
      <c r="AH507" s="144"/>
      <c r="AI507" s="140"/>
      <c r="BM507" s="144"/>
      <c r="BN507" s="144"/>
      <c r="BO507" s="140"/>
      <c r="BP507" s="140"/>
      <c r="BQ507" s="150"/>
      <c r="BR507" s="240"/>
    </row>
    <row r="508" spans="1:70" s="4" customFormat="1" x14ac:dyDescent="0.25">
      <c r="A508" s="16"/>
      <c r="B508" s="13"/>
      <c r="C508" s="13"/>
      <c r="AF508" s="5"/>
      <c r="AG508" s="144"/>
      <c r="AH508" s="144"/>
      <c r="AI508" s="140"/>
      <c r="BM508" s="144"/>
      <c r="BN508" s="144"/>
      <c r="BO508" s="140"/>
      <c r="BP508" s="140"/>
      <c r="BQ508" s="150"/>
      <c r="BR508" s="240"/>
    </row>
    <row r="509" spans="1:70" s="4" customFormat="1" x14ac:dyDescent="0.25">
      <c r="A509" s="16"/>
      <c r="B509" s="13"/>
      <c r="C509" s="13"/>
      <c r="AF509" s="5"/>
      <c r="AG509" s="144"/>
      <c r="AH509" s="144"/>
      <c r="AI509" s="140"/>
      <c r="BM509" s="144"/>
      <c r="BN509" s="144"/>
      <c r="BO509" s="140"/>
      <c r="BP509" s="140"/>
      <c r="BQ509" s="150"/>
      <c r="BR509" s="240"/>
    </row>
    <row r="510" spans="1:70" s="4" customFormat="1" x14ac:dyDescent="0.25">
      <c r="A510" s="16"/>
      <c r="B510" s="13"/>
      <c r="C510" s="13"/>
      <c r="AF510" s="5"/>
      <c r="AG510" s="144"/>
      <c r="AH510" s="144"/>
      <c r="AI510" s="140"/>
      <c r="BM510" s="144"/>
      <c r="BN510" s="144"/>
      <c r="BO510" s="140"/>
      <c r="BP510" s="140"/>
      <c r="BQ510" s="150"/>
      <c r="BR510" s="240"/>
    </row>
    <row r="511" spans="1:70" s="4" customFormat="1" x14ac:dyDescent="0.25">
      <c r="A511" s="16"/>
      <c r="B511" s="13"/>
      <c r="C511" s="13"/>
      <c r="AF511" s="5"/>
      <c r="AG511" s="144"/>
      <c r="AH511" s="144"/>
      <c r="AI511" s="140"/>
      <c r="BM511" s="144"/>
      <c r="BN511" s="144"/>
      <c r="BO511" s="140"/>
      <c r="BP511" s="140"/>
      <c r="BQ511" s="150"/>
      <c r="BR511" s="240"/>
    </row>
    <row r="512" spans="1:70" s="4" customFormat="1" x14ac:dyDescent="0.25">
      <c r="A512" s="16"/>
      <c r="B512" s="13"/>
      <c r="C512" s="13"/>
      <c r="AF512" s="5"/>
      <c r="AG512" s="144"/>
      <c r="AH512" s="144"/>
      <c r="AI512" s="140"/>
      <c r="BM512" s="144"/>
      <c r="BN512" s="144"/>
      <c r="BO512" s="140"/>
      <c r="BP512" s="140"/>
      <c r="BQ512" s="150"/>
      <c r="BR512" s="240"/>
    </row>
    <row r="513" spans="1:70" s="4" customFormat="1" x14ac:dyDescent="0.25">
      <c r="A513" s="16"/>
      <c r="B513" s="13"/>
      <c r="C513" s="13"/>
      <c r="AF513" s="5"/>
      <c r="AG513" s="144"/>
      <c r="AH513" s="144"/>
      <c r="AI513" s="140"/>
      <c r="BM513" s="144"/>
      <c r="BN513" s="144"/>
      <c r="BO513" s="140"/>
      <c r="BP513" s="140"/>
      <c r="BQ513" s="150"/>
      <c r="BR513" s="240"/>
    </row>
    <row r="514" spans="1:70" s="4" customFormat="1" x14ac:dyDescent="0.25">
      <c r="A514" s="16"/>
      <c r="B514" s="13"/>
      <c r="C514" s="13"/>
      <c r="AF514" s="5"/>
      <c r="AG514" s="144"/>
      <c r="AH514" s="144"/>
      <c r="AI514" s="140"/>
      <c r="BM514" s="144"/>
      <c r="BN514" s="144"/>
      <c r="BO514" s="140"/>
      <c r="BP514" s="140"/>
      <c r="BQ514" s="150"/>
      <c r="BR514" s="240"/>
    </row>
    <row r="515" spans="1:70" s="4" customFormat="1" x14ac:dyDescent="0.25">
      <c r="A515" s="16"/>
      <c r="B515" s="13"/>
      <c r="C515" s="13"/>
      <c r="AF515" s="5"/>
      <c r="AG515" s="144"/>
      <c r="AH515" s="144"/>
      <c r="AI515" s="140"/>
      <c r="BM515" s="144"/>
      <c r="BN515" s="144"/>
      <c r="BO515" s="140"/>
      <c r="BP515" s="140"/>
      <c r="BQ515" s="150"/>
      <c r="BR515" s="240"/>
    </row>
    <row r="516" spans="1:70" s="4" customFormat="1" x14ac:dyDescent="0.25">
      <c r="A516" s="16"/>
      <c r="B516" s="13"/>
      <c r="C516" s="13"/>
      <c r="AF516" s="5"/>
      <c r="AG516" s="144"/>
      <c r="AH516" s="144"/>
      <c r="AI516" s="140"/>
      <c r="BM516" s="144"/>
      <c r="BN516" s="144"/>
      <c r="BO516" s="140"/>
      <c r="BP516" s="140"/>
      <c r="BQ516" s="150"/>
      <c r="BR516" s="240"/>
    </row>
    <row r="517" spans="1:70" s="4" customFormat="1" x14ac:dyDescent="0.25">
      <c r="A517" s="16"/>
      <c r="B517" s="13"/>
      <c r="C517" s="13"/>
      <c r="AF517" s="5"/>
      <c r="AG517" s="144"/>
      <c r="AH517" s="144"/>
      <c r="AI517" s="140"/>
      <c r="BM517" s="144"/>
      <c r="BN517" s="144"/>
      <c r="BO517" s="140"/>
      <c r="BP517" s="140"/>
      <c r="BQ517" s="150"/>
      <c r="BR517" s="240"/>
    </row>
    <row r="518" spans="1:70" s="4" customFormat="1" x14ac:dyDescent="0.25">
      <c r="A518" s="16"/>
      <c r="B518" s="13"/>
      <c r="C518" s="13"/>
      <c r="AF518" s="5"/>
      <c r="AG518" s="144"/>
      <c r="AH518" s="144"/>
      <c r="AI518" s="140"/>
      <c r="BM518" s="144"/>
      <c r="BN518" s="144"/>
      <c r="BO518" s="140"/>
      <c r="BP518" s="140"/>
      <c r="BQ518" s="150"/>
      <c r="BR518" s="240"/>
    </row>
    <row r="519" spans="1:70" s="4" customFormat="1" x14ac:dyDescent="0.25">
      <c r="A519" s="16"/>
      <c r="B519" s="13"/>
      <c r="C519" s="13"/>
      <c r="AF519" s="5"/>
      <c r="AG519" s="144"/>
      <c r="AH519" s="144"/>
      <c r="AI519" s="140"/>
      <c r="BM519" s="144"/>
      <c r="BN519" s="144"/>
      <c r="BO519" s="140"/>
      <c r="BP519" s="140"/>
      <c r="BQ519" s="150"/>
      <c r="BR519" s="240"/>
    </row>
    <row r="520" spans="1:70" s="4" customFormat="1" x14ac:dyDescent="0.25">
      <c r="A520" s="16"/>
      <c r="B520" s="13"/>
      <c r="C520" s="13"/>
      <c r="AF520" s="5"/>
      <c r="AG520" s="144"/>
      <c r="AH520" s="144"/>
      <c r="AI520" s="140"/>
      <c r="BM520" s="144"/>
      <c r="BN520" s="144"/>
      <c r="BO520" s="140"/>
      <c r="BP520" s="140"/>
      <c r="BQ520" s="150"/>
      <c r="BR520" s="240"/>
    </row>
    <row r="521" spans="1:70" s="4" customFormat="1" x14ac:dyDescent="0.25">
      <c r="A521" s="16"/>
      <c r="B521" s="13"/>
      <c r="C521" s="13"/>
      <c r="AF521" s="5"/>
      <c r="AG521" s="144"/>
      <c r="AH521" s="144"/>
      <c r="AI521" s="140"/>
      <c r="BM521" s="144"/>
      <c r="BN521" s="144"/>
      <c r="BO521" s="140"/>
      <c r="BP521" s="140"/>
      <c r="BQ521" s="150"/>
      <c r="BR521" s="240"/>
    </row>
    <row r="522" spans="1:70" s="4" customFormat="1" x14ac:dyDescent="0.25">
      <c r="A522" s="16"/>
      <c r="B522" s="13"/>
      <c r="C522" s="13"/>
      <c r="AF522" s="5"/>
      <c r="AG522" s="144"/>
      <c r="AH522" s="144"/>
      <c r="AI522" s="140"/>
      <c r="BM522" s="144"/>
      <c r="BN522" s="144"/>
      <c r="BO522" s="140"/>
      <c r="BP522" s="140"/>
      <c r="BQ522" s="150"/>
      <c r="BR522" s="240"/>
    </row>
    <row r="523" spans="1:70" s="4" customFormat="1" x14ac:dyDescent="0.25">
      <c r="A523" s="16"/>
      <c r="B523" s="13"/>
      <c r="C523" s="13"/>
      <c r="AF523" s="5"/>
      <c r="AG523" s="144"/>
      <c r="AH523" s="144"/>
      <c r="AI523" s="140"/>
      <c r="BM523" s="144"/>
      <c r="BN523" s="144"/>
      <c r="BO523" s="140"/>
      <c r="BP523" s="140"/>
      <c r="BQ523" s="150"/>
      <c r="BR523" s="240"/>
    </row>
    <row r="524" spans="1:70" s="4" customFormat="1" x14ac:dyDescent="0.25">
      <c r="A524" s="16"/>
      <c r="B524" s="13"/>
      <c r="C524" s="13"/>
      <c r="AF524" s="5"/>
      <c r="AG524" s="144"/>
      <c r="AH524" s="144"/>
      <c r="AI524" s="140"/>
      <c r="BM524" s="144"/>
      <c r="BN524" s="144"/>
      <c r="BO524" s="140"/>
      <c r="BP524" s="140"/>
      <c r="BQ524" s="150"/>
      <c r="BR524" s="240"/>
    </row>
    <row r="525" spans="1:70" s="4" customFormat="1" x14ac:dyDescent="0.25">
      <c r="A525" s="16"/>
      <c r="B525" s="13"/>
      <c r="C525" s="13"/>
      <c r="AF525" s="5"/>
      <c r="AG525" s="144"/>
      <c r="AH525" s="144"/>
      <c r="AI525" s="140"/>
      <c r="BM525" s="144"/>
      <c r="BN525" s="144"/>
      <c r="BO525" s="140"/>
      <c r="BP525" s="140"/>
      <c r="BQ525" s="150"/>
      <c r="BR525" s="240"/>
    </row>
    <row r="526" spans="1:70" s="4" customFormat="1" x14ac:dyDescent="0.25">
      <c r="A526" s="16"/>
      <c r="B526" s="13"/>
      <c r="C526" s="13"/>
      <c r="AF526" s="5"/>
      <c r="AG526" s="144"/>
      <c r="AH526" s="144"/>
      <c r="AI526" s="140"/>
      <c r="BM526" s="144"/>
      <c r="BN526" s="144"/>
      <c r="BO526" s="140"/>
      <c r="BP526" s="140"/>
      <c r="BQ526" s="150"/>
      <c r="BR526" s="240"/>
    </row>
    <row r="527" spans="1:70" s="4" customFormat="1" x14ac:dyDescent="0.25">
      <c r="A527" s="16"/>
      <c r="B527" s="13"/>
      <c r="C527" s="13"/>
      <c r="AF527" s="5"/>
      <c r="AG527" s="144"/>
      <c r="AH527" s="144"/>
      <c r="AI527" s="140"/>
      <c r="BM527" s="144"/>
      <c r="BN527" s="144"/>
      <c r="BO527" s="140"/>
      <c r="BP527" s="140"/>
      <c r="BQ527" s="150"/>
      <c r="BR527" s="240"/>
    </row>
    <row r="528" spans="1:70" s="4" customFormat="1" x14ac:dyDescent="0.25">
      <c r="A528" s="16"/>
      <c r="B528" s="13"/>
      <c r="C528" s="13"/>
      <c r="AF528" s="5"/>
      <c r="AG528" s="144"/>
      <c r="AH528" s="144"/>
      <c r="AI528" s="140"/>
      <c r="BM528" s="144"/>
      <c r="BN528" s="144"/>
      <c r="BO528" s="140"/>
      <c r="BP528" s="140"/>
      <c r="BQ528" s="150"/>
      <c r="BR528" s="240"/>
    </row>
    <row r="529" spans="1:70" s="4" customFormat="1" x14ac:dyDescent="0.25">
      <c r="A529" s="16"/>
      <c r="B529" s="13"/>
      <c r="C529" s="13"/>
      <c r="AF529" s="5"/>
      <c r="AG529" s="144"/>
      <c r="AH529" s="144"/>
      <c r="AI529" s="140"/>
      <c r="BM529" s="144"/>
      <c r="BN529" s="144"/>
      <c r="BO529" s="140"/>
      <c r="BP529" s="140"/>
      <c r="BQ529" s="150"/>
      <c r="BR529" s="240"/>
    </row>
    <row r="530" spans="1:70" s="4" customFormat="1" x14ac:dyDescent="0.25">
      <c r="A530" s="16"/>
      <c r="B530" s="13"/>
      <c r="C530" s="13"/>
      <c r="AF530" s="5"/>
      <c r="AG530" s="144"/>
      <c r="AH530" s="144"/>
      <c r="AI530" s="140"/>
      <c r="BM530" s="144"/>
      <c r="BN530" s="144"/>
      <c r="BO530" s="140"/>
      <c r="BP530" s="140"/>
      <c r="BQ530" s="150"/>
      <c r="BR530" s="240"/>
    </row>
    <row r="531" spans="1:70" s="4" customFormat="1" x14ac:dyDescent="0.25">
      <c r="A531" s="16"/>
      <c r="B531" s="13"/>
      <c r="C531" s="13"/>
      <c r="AF531" s="5"/>
      <c r="AG531" s="144"/>
      <c r="AH531" s="144"/>
      <c r="AI531" s="140"/>
      <c r="BM531" s="144"/>
      <c r="BN531" s="144"/>
      <c r="BO531" s="140"/>
      <c r="BP531" s="140"/>
      <c r="BQ531" s="150"/>
      <c r="BR531" s="240"/>
    </row>
    <row r="532" spans="1:70" s="4" customFormat="1" x14ac:dyDescent="0.25">
      <c r="A532" s="16"/>
      <c r="B532" s="13"/>
      <c r="C532" s="13"/>
      <c r="AF532" s="5"/>
      <c r="AG532" s="144"/>
      <c r="AH532" s="144"/>
      <c r="AI532" s="140"/>
      <c r="BM532" s="144"/>
      <c r="BN532" s="144"/>
      <c r="BO532" s="140"/>
      <c r="BP532" s="140"/>
      <c r="BQ532" s="150"/>
      <c r="BR532" s="240"/>
    </row>
    <row r="533" spans="1:70" s="4" customFormat="1" x14ac:dyDescent="0.25">
      <c r="A533" s="16"/>
      <c r="B533" s="13"/>
      <c r="C533" s="13"/>
      <c r="AF533" s="5"/>
      <c r="AG533" s="144"/>
      <c r="AH533" s="144"/>
      <c r="AI533" s="140"/>
      <c r="BM533" s="144"/>
      <c r="BN533" s="144"/>
      <c r="BO533" s="140"/>
      <c r="BP533" s="140"/>
      <c r="BQ533" s="150"/>
      <c r="BR533" s="240"/>
    </row>
    <row r="534" spans="1:70" s="4" customFormat="1" x14ac:dyDescent="0.25">
      <c r="A534" s="16"/>
      <c r="B534" s="13"/>
      <c r="C534" s="13"/>
      <c r="AF534" s="5"/>
      <c r="AG534" s="144"/>
      <c r="AH534" s="144"/>
      <c r="AI534" s="140"/>
      <c r="BM534" s="144"/>
      <c r="BN534" s="144"/>
      <c r="BO534" s="140"/>
      <c r="BP534" s="140"/>
      <c r="BQ534" s="150"/>
      <c r="BR534" s="240"/>
    </row>
    <row r="535" spans="1:70" s="4" customFormat="1" x14ac:dyDescent="0.25">
      <c r="A535" s="16"/>
      <c r="B535" s="13"/>
      <c r="C535" s="13"/>
      <c r="AF535" s="5"/>
      <c r="AG535" s="144"/>
      <c r="AH535" s="144"/>
      <c r="AI535" s="140"/>
      <c r="BM535" s="144"/>
      <c r="BN535" s="144"/>
      <c r="BO535" s="140"/>
      <c r="BP535" s="140"/>
      <c r="BQ535" s="150"/>
      <c r="BR535" s="240"/>
    </row>
    <row r="536" spans="1:70" s="4" customFormat="1" x14ac:dyDescent="0.25">
      <c r="A536" s="16"/>
      <c r="B536" s="13"/>
      <c r="C536" s="13"/>
      <c r="AF536" s="5"/>
      <c r="AG536" s="144"/>
      <c r="AH536" s="144"/>
      <c r="AI536" s="140"/>
      <c r="BM536" s="144"/>
      <c r="BN536" s="144"/>
      <c r="BO536" s="140"/>
      <c r="BP536" s="140"/>
      <c r="BQ536" s="150"/>
      <c r="BR536" s="240"/>
    </row>
    <row r="537" spans="1:70" s="4" customFormat="1" x14ac:dyDescent="0.25">
      <c r="A537" s="16"/>
      <c r="B537" s="13"/>
      <c r="C537" s="13"/>
      <c r="AF537" s="5"/>
      <c r="AG537" s="144"/>
      <c r="AH537" s="144"/>
      <c r="AI537" s="140"/>
      <c r="BM537" s="144"/>
      <c r="BN537" s="144"/>
      <c r="BO537" s="140"/>
      <c r="BP537" s="140"/>
      <c r="BQ537" s="150"/>
      <c r="BR537" s="240"/>
    </row>
    <row r="538" spans="1:70" s="4" customFormat="1" x14ac:dyDescent="0.25">
      <c r="A538" s="16"/>
      <c r="B538" s="13"/>
      <c r="C538" s="13"/>
      <c r="AF538" s="5"/>
      <c r="AG538" s="144"/>
      <c r="AH538" s="144"/>
      <c r="AI538" s="140"/>
      <c r="BM538" s="144"/>
      <c r="BN538" s="144"/>
      <c r="BO538" s="140"/>
      <c r="BP538" s="140"/>
      <c r="BQ538" s="150"/>
      <c r="BR538" s="240"/>
    </row>
    <row r="539" spans="1:70" s="4" customFormat="1" x14ac:dyDescent="0.25">
      <c r="A539" s="16"/>
      <c r="B539" s="13"/>
      <c r="C539" s="13"/>
      <c r="AF539" s="5"/>
      <c r="AG539" s="144"/>
      <c r="AH539" s="144"/>
      <c r="AI539" s="140"/>
      <c r="BM539" s="144"/>
      <c r="BN539" s="144"/>
      <c r="BO539" s="140"/>
      <c r="BP539" s="140"/>
      <c r="BQ539" s="150"/>
      <c r="BR539" s="240"/>
    </row>
    <row r="540" spans="1:70" s="4" customFormat="1" x14ac:dyDescent="0.25">
      <c r="A540" s="16"/>
      <c r="B540" s="13"/>
      <c r="C540" s="13"/>
      <c r="AF540" s="5"/>
      <c r="AG540" s="144"/>
      <c r="AH540" s="144"/>
      <c r="AI540" s="140"/>
      <c r="BM540" s="144"/>
      <c r="BN540" s="144"/>
      <c r="BO540" s="140"/>
      <c r="BP540" s="140"/>
      <c r="BQ540" s="150"/>
      <c r="BR540" s="240"/>
    </row>
    <row r="541" spans="1:70" s="4" customFormat="1" x14ac:dyDescent="0.25">
      <c r="A541" s="16"/>
      <c r="B541" s="13"/>
      <c r="C541" s="13"/>
      <c r="AF541" s="5"/>
      <c r="AG541" s="144"/>
      <c r="AH541" s="144"/>
      <c r="AI541" s="140"/>
      <c r="BM541" s="144"/>
      <c r="BN541" s="144"/>
      <c r="BO541" s="140"/>
      <c r="BP541" s="140"/>
      <c r="BQ541" s="150"/>
      <c r="BR541" s="240"/>
    </row>
    <row r="542" spans="1:70" s="4" customFormat="1" x14ac:dyDescent="0.25">
      <c r="A542" s="16"/>
      <c r="B542" s="13"/>
      <c r="C542" s="13"/>
      <c r="AF542" s="5"/>
      <c r="AG542" s="144"/>
      <c r="AH542" s="144"/>
      <c r="AI542" s="140"/>
      <c r="BM542" s="144"/>
      <c r="BN542" s="144"/>
      <c r="BO542" s="140"/>
      <c r="BP542" s="140"/>
      <c r="BQ542" s="150"/>
      <c r="BR542" s="240"/>
    </row>
    <row r="543" spans="1:70" s="4" customFormat="1" x14ac:dyDescent="0.25">
      <c r="A543" s="16"/>
      <c r="B543" s="13"/>
      <c r="C543" s="13"/>
      <c r="AF543" s="5"/>
      <c r="AG543" s="144"/>
      <c r="AH543" s="144"/>
      <c r="AI543" s="140"/>
      <c r="BM543" s="144"/>
      <c r="BN543" s="144"/>
      <c r="BO543" s="140"/>
      <c r="BP543" s="140"/>
      <c r="BQ543" s="150"/>
      <c r="BR543" s="240"/>
    </row>
    <row r="544" spans="1:70" s="4" customFormat="1" x14ac:dyDescent="0.25">
      <c r="A544" s="16"/>
      <c r="B544" s="13"/>
      <c r="C544" s="13"/>
      <c r="AF544" s="5"/>
      <c r="AG544" s="144"/>
      <c r="AH544" s="144"/>
      <c r="AI544" s="140"/>
      <c r="BM544" s="144"/>
      <c r="BN544" s="144"/>
      <c r="BO544" s="140"/>
      <c r="BP544" s="140"/>
      <c r="BQ544" s="150"/>
      <c r="BR544" s="240"/>
    </row>
    <row r="545" spans="1:70" s="4" customFormat="1" x14ac:dyDescent="0.25">
      <c r="A545" s="16"/>
      <c r="B545" s="13"/>
      <c r="C545" s="13"/>
      <c r="AF545" s="5"/>
      <c r="AG545" s="144"/>
      <c r="AH545" s="144"/>
      <c r="AI545" s="140"/>
      <c r="BM545" s="144"/>
      <c r="BN545" s="144"/>
      <c r="BO545" s="140"/>
      <c r="BP545" s="140"/>
      <c r="BQ545" s="150"/>
      <c r="BR545" s="240"/>
    </row>
    <row r="546" spans="1:70" s="4" customFormat="1" x14ac:dyDescent="0.25">
      <c r="A546" s="16"/>
      <c r="B546" s="13"/>
      <c r="C546" s="13"/>
      <c r="AF546" s="5"/>
      <c r="AG546" s="144"/>
      <c r="AH546" s="144"/>
      <c r="AI546" s="140"/>
      <c r="BM546" s="144"/>
      <c r="BN546" s="144"/>
      <c r="BO546" s="140"/>
      <c r="BP546" s="140"/>
      <c r="BQ546" s="150"/>
      <c r="BR546" s="240"/>
    </row>
    <row r="547" spans="1:70" s="4" customFormat="1" x14ac:dyDescent="0.25">
      <c r="A547" s="16"/>
      <c r="B547" s="13"/>
      <c r="C547" s="13"/>
      <c r="AF547" s="5"/>
      <c r="AG547" s="144"/>
      <c r="AH547" s="144"/>
      <c r="AI547" s="140"/>
      <c r="BM547" s="144"/>
      <c r="BN547" s="144"/>
      <c r="BO547" s="140"/>
      <c r="BP547" s="140"/>
      <c r="BQ547" s="150"/>
      <c r="BR547" s="240"/>
    </row>
    <row r="548" spans="1:70" s="4" customFormat="1" x14ac:dyDescent="0.25">
      <c r="A548" s="16"/>
      <c r="B548" s="13"/>
      <c r="C548" s="13"/>
      <c r="AF548" s="5"/>
      <c r="AG548" s="144"/>
      <c r="AH548" s="144"/>
      <c r="AI548" s="140"/>
      <c r="BM548" s="144"/>
      <c r="BN548" s="144"/>
      <c r="BO548" s="140"/>
      <c r="BP548" s="140"/>
      <c r="BQ548" s="150"/>
      <c r="BR548" s="240"/>
    </row>
    <row r="549" spans="1:70" s="4" customFormat="1" x14ac:dyDescent="0.25">
      <c r="A549" s="16"/>
      <c r="B549" s="13"/>
      <c r="C549" s="13"/>
      <c r="AF549" s="5"/>
      <c r="AG549" s="144"/>
      <c r="AH549" s="144"/>
      <c r="AI549" s="140"/>
      <c r="BM549" s="144"/>
      <c r="BN549" s="144"/>
      <c r="BO549" s="140"/>
      <c r="BP549" s="140"/>
      <c r="BQ549" s="150"/>
      <c r="BR549" s="240"/>
    </row>
    <row r="550" spans="1:70" s="4" customFormat="1" x14ac:dyDescent="0.25">
      <c r="A550" s="16"/>
      <c r="B550" s="13"/>
      <c r="C550" s="13"/>
      <c r="AF550" s="5"/>
      <c r="AG550" s="144"/>
      <c r="AH550" s="144"/>
      <c r="AI550" s="140"/>
      <c r="BM550" s="144"/>
      <c r="BN550" s="144"/>
      <c r="BO550" s="140"/>
      <c r="BP550" s="140"/>
      <c r="BQ550" s="150"/>
      <c r="BR550" s="240"/>
    </row>
    <row r="551" spans="1:70" s="4" customFormat="1" x14ac:dyDescent="0.25">
      <c r="A551" s="16"/>
      <c r="B551" s="13"/>
      <c r="C551" s="13"/>
      <c r="AF551" s="5"/>
      <c r="AG551" s="144"/>
      <c r="AH551" s="144"/>
      <c r="AI551" s="140"/>
      <c r="BM551" s="144"/>
      <c r="BN551" s="144"/>
      <c r="BO551" s="140"/>
      <c r="BP551" s="140"/>
      <c r="BQ551" s="150"/>
      <c r="BR551" s="240"/>
    </row>
    <row r="552" spans="1:70" s="4" customFormat="1" x14ac:dyDescent="0.25">
      <c r="A552" s="16"/>
      <c r="B552" s="13"/>
      <c r="C552" s="13"/>
      <c r="AF552" s="5"/>
      <c r="AG552" s="144"/>
      <c r="AH552" s="144"/>
      <c r="AI552" s="140"/>
      <c r="BM552" s="144"/>
      <c r="BN552" s="144"/>
      <c r="BO552" s="140"/>
      <c r="BP552" s="140"/>
      <c r="BQ552" s="150"/>
      <c r="BR552" s="240"/>
    </row>
    <row r="553" spans="1:70" s="4" customFormat="1" x14ac:dyDescent="0.25">
      <c r="A553" s="16"/>
      <c r="B553" s="13"/>
      <c r="C553" s="13"/>
      <c r="AF553" s="5"/>
      <c r="AG553" s="144"/>
      <c r="AH553" s="144"/>
      <c r="AI553" s="140"/>
      <c r="BM553" s="144"/>
      <c r="BN553" s="144"/>
      <c r="BO553" s="140"/>
      <c r="BP553" s="140"/>
      <c r="BQ553" s="150"/>
      <c r="BR553" s="240"/>
    </row>
    <row r="554" spans="1:70" s="4" customFormat="1" x14ac:dyDescent="0.25">
      <c r="A554" s="16"/>
      <c r="B554" s="13"/>
      <c r="C554" s="13"/>
      <c r="AF554" s="5"/>
      <c r="AG554" s="144"/>
      <c r="AH554" s="144"/>
      <c r="AI554" s="140"/>
      <c r="BM554" s="144"/>
      <c r="BN554" s="144"/>
      <c r="BO554" s="140"/>
      <c r="BP554" s="140"/>
      <c r="BQ554" s="150"/>
      <c r="BR554" s="240"/>
    </row>
    <row r="555" spans="1:70" s="4" customFormat="1" x14ac:dyDescent="0.25">
      <c r="A555" s="16"/>
      <c r="B555" s="13"/>
      <c r="C555" s="13"/>
      <c r="AF555" s="5"/>
      <c r="AG555" s="144"/>
      <c r="AH555" s="144"/>
      <c r="AI555" s="140"/>
      <c r="BM555" s="144"/>
      <c r="BN555" s="144"/>
      <c r="BO555" s="140"/>
      <c r="BP555" s="140"/>
      <c r="BQ555" s="150"/>
      <c r="BR555" s="240"/>
    </row>
    <row r="556" spans="1:70" s="4" customFormat="1" x14ac:dyDescent="0.25">
      <c r="A556" s="16"/>
      <c r="B556" s="13"/>
      <c r="C556" s="13"/>
      <c r="AF556" s="5"/>
      <c r="AG556" s="144"/>
      <c r="AH556" s="144"/>
      <c r="AI556" s="140"/>
      <c r="BM556" s="144"/>
      <c r="BN556" s="144"/>
      <c r="BO556" s="140"/>
      <c r="BP556" s="140"/>
      <c r="BQ556" s="150"/>
      <c r="BR556" s="240"/>
    </row>
    <row r="557" spans="1:70" s="4" customFormat="1" x14ac:dyDescent="0.25">
      <c r="A557" s="16"/>
      <c r="B557" s="13"/>
      <c r="C557" s="13"/>
      <c r="AF557" s="5"/>
      <c r="AG557" s="144"/>
      <c r="AH557" s="144"/>
      <c r="AI557" s="140"/>
      <c r="BM557" s="144"/>
      <c r="BN557" s="144"/>
      <c r="BO557" s="140"/>
      <c r="BP557" s="140"/>
      <c r="BQ557" s="150"/>
      <c r="BR557" s="240"/>
    </row>
    <row r="558" spans="1:70" s="4" customFormat="1" x14ac:dyDescent="0.25">
      <c r="A558" s="16"/>
      <c r="B558" s="13"/>
      <c r="C558" s="13"/>
      <c r="AF558" s="5"/>
      <c r="AG558" s="144"/>
      <c r="AH558" s="144"/>
      <c r="AI558" s="140"/>
      <c r="BM558" s="144"/>
      <c r="BN558" s="144"/>
      <c r="BO558" s="140"/>
      <c r="BP558" s="140"/>
      <c r="BQ558" s="150"/>
      <c r="BR558" s="240"/>
    </row>
    <row r="559" spans="1:70" s="4" customFormat="1" x14ac:dyDescent="0.25">
      <c r="A559" s="16"/>
      <c r="B559" s="13"/>
      <c r="C559" s="13"/>
      <c r="AF559" s="5"/>
      <c r="AG559" s="144"/>
      <c r="AH559" s="144"/>
      <c r="AI559" s="140"/>
      <c r="BM559" s="144"/>
      <c r="BN559" s="144"/>
      <c r="BO559" s="140"/>
      <c r="BP559" s="140"/>
      <c r="BQ559" s="150"/>
      <c r="BR559" s="240"/>
    </row>
    <row r="560" spans="1:70" s="4" customFormat="1" x14ac:dyDescent="0.25">
      <c r="A560" s="16"/>
      <c r="B560" s="13"/>
      <c r="C560" s="13"/>
      <c r="AF560" s="5"/>
      <c r="AG560" s="144"/>
      <c r="AH560" s="144"/>
      <c r="AI560" s="140"/>
      <c r="BM560" s="144"/>
      <c r="BN560" s="144"/>
      <c r="BO560" s="140"/>
      <c r="BP560" s="140"/>
      <c r="BQ560" s="150"/>
      <c r="BR560" s="240"/>
    </row>
    <row r="561" spans="1:70" s="4" customFormat="1" x14ac:dyDescent="0.25">
      <c r="A561" s="16"/>
      <c r="B561" s="13"/>
      <c r="C561" s="13"/>
      <c r="AF561" s="5"/>
      <c r="AG561" s="144"/>
      <c r="AH561" s="144"/>
      <c r="AI561" s="140"/>
      <c r="BM561" s="144"/>
      <c r="BN561" s="144"/>
      <c r="BO561" s="140"/>
      <c r="BP561" s="140"/>
      <c r="BQ561" s="150"/>
      <c r="BR561" s="240"/>
    </row>
    <row r="562" spans="1:70" s="4" customFormat="1" x14ac:dyDescent="0.25">
      <c r="A562" s="16"/>
      <c r="B562" s="13"/>
      <c r="C562" s="13"/>
      <c r="AF562" s="5"/>
      <c r="AG562" s="144"/>
      <c r="AH562" s="144"/>
      <c r="AI562" s="140"/>
      <c r="BM562" s="144"/>
      <c r="BN562" s="144"/>
      <c r="BO562" s="140"/>
      <c r="BP562" s="140"/>
      <c r="BQ562" s="150"/>
      <c r="BR562" s="240"/>
    </row>
    <row r="563" spans="1:70" s="4" customFormat="1" x14ac:dyDescent="0.25">
      <c r="A563" s="16"/>
      <c r="B563" s="13"/>
      <c r="C563" s="13"/>
      <c r="AF563" s="5"/>
      <c r="AG563" s="144"/>
      <c r="AH563" s="144"/>
      <c r="AI563" s="140"/>
      <c r="BM563" s="144"/>
      <c r="BN563" s="144"/>
      <c r="BO563" s="140"/>
      <c r="BP563" s="140"/>
      <c r="BQ563" s="150"/>
      <c r="BR563" s="240"/>
    </row>
    <row r="564" spans="1:70" s="4" customFormat="1" x14ac:dyDescent="0.25">
      <c r="A564" s="16"/>
      <c r="B564" s="13"/>
      <c r="C564" s="13"/>
      <c r="AF564" s="5"/>
      <c r="AG564" s="144"/>
      <c r="AH564" s="144"/>
      <c r="AI564" s="140"/>
      <c r="BM564" s="144"/>
      <c r="BN564" s="144"/>
      <c r="BO564" s="140"/>
      <c r="BP564" s="140"/>
      <c r="BQ564" s="150"/>
      <c r="BR564" s="240"/>
    </row>
    <row r="565" spans="1:70" s="4" customFormat="1" x14ac:dyDescent="0.25">
      <c r="A565" s="16"/>
      <c r="B565" s="13"/>
      <c r="C565" s="13"/>
      <c r="AF565" s="5"/>
      <c r="AG565" s="144"/>
      <c r="AH565" s="144"/>
      <c r="AI565" s="140"/>
      <c r="BM565" s="144"/>
      <c r="BN565" s="144"/>
      <c r="BO565" s="140"/>
      <c r="BP565" s="140"/>
      <c r="BQ565" s="150"/>
      <c r="BR565" s="240"/>
    </row>
    <row r="566" spans="1:70" s="4" customFormat="1" x14ac:dyDescent="0.25">
      <c r="A566" s="16"/>
      <c r="B566" s="13"/>
      <c r="C566" s="13"/>
      <c r="AF566" s="5"/>
      <c r="AG566" s="144"/>
      <c r="AH566" s="144"/>
      <c r="AI566" s="140"/>
      <c r="BM566" s="144"/>
      <c r="BN566" s="144"/>
      <c r="BO566" s="140"/>
      <c r="BP566" s="140"/>
      <c r="BQ566" s="150"/>
      <c r="BR566" s="240"/>
    </row>
    <row r="567" spans="1:70" s="4" customFormat="1" x14ac:dyDescent="0.25">
      <c r="A567" s="16"/>
      <c r="B567" s="13"/>
      <c r="C567" s="13"/>
      <c r="AF567" s="5"/>
      <c r="AG567" s="144"/>
      <c r="AH567" s="144"/>
      <c r="AI567" s="140"/>
      <c r="BM567" s="144"/>
      <c r="BN567" s="144"/>
      <c r="BO567" s="140"/>
      <c r="BP567" s="140"/>
      <c r="BQ567" s="150"/>
      <c r="BR567" s="240"/>
    </row>
    <row r="568" spans="1:70" s="4" customFormat="1" x14ac:dyDescent="0.25">
      <c r="A568" s="16"/>
      <c r="B568" s="13"/>
      <c r="C568" s="13"/>
      <c r="AF568" s="5"/>
      <c r="AG568" s="144"/>
      <c r="AH568" s="144"/>
      <c r="AI568" s="140"/>
      <c r="BM568" s="144"/>
      <c r="BN568" s="144"/>
      <c r="BO568" s="140"/>
      <c r="BP568" s="140"/>
      <c r="BQ568" s="150"/>
      <c r="BR568" s="240"/>
    </row>
    <row r="569" spans="1:70" s="4" customFormat="1" x14ac:dyDescent="0.25">
      <c r="A569" s="16"/>
      <c r="B569" s="13"/>
      <c r="C569" s="13"/>
      <c r="AF569" s="5"/>
      <c r="AG569" s="144"/>
      <c r="AH569" s="144"/>
      <c r="AI569" s="140"/>
      <c r="BM569" s="144"/>
      <c r="BN569" s="144"/>
      <c r="BO569" s="140"/>
      <c r="BP569" s="140"/>
      <c r="BQ569" s="150"/>
      <c r="BR569" s="240"/>
    </row>
    <row r="570" spans="1:70" s="4" customFormat="1" x14ac:dyDescent="0.25">
      <c r="A570" s="16"/>
      <c r="B570" s="13"/>
      <c r="C570" s="13"/>
      <c r="AF570" s="5"/>
      <c r="AG570" s="144"/>
      <c r="AH570" s="144"/>
      <c r="AI570" s="140"/>
      <c r="BM570" s="144"/>
      <c r="BN570" s="144"/>
      <c r="BO570" s="140"/>
      <c r="BP570" s="140"/>
      <c r="BQ570" s="150"/>
      <c r="BR570" s="240"/>
    </row>
    <row r="571" spans="1:70" s="4" customFormat="1" x14ac:dyDescent="0.25">
      <c r="A571" s="16"/>
      <c r="B571" s="13"/>
      <c r="C571" s="13"/>
      <c r="AF571" s="5"/>
      <c r="AG571" s="144"/>
      <c r="AH571" s="144"/>
      <c r="AI571" s="140"/>
      <c r="BM571" s="144"/>
      <c r="BN571" s="144"/>
      <c r="BO571" s="140"/>
      <c r="BP571" s="140"/>
      <c r="BQ571" s="150"/>
      <c r="BR571" s="240"/>
    </row>
    <row r="572" spans="1:70" s="4" customFormat="1" x14ac:dyDescent="0.25">
      <c r="A572" s="16"/>
      <c r="B572" s="13"/>
      <c r="C572" s="13"/>
      <c r="AF572" s="5"/>
      <c r="AG572" s="144"/>
      <c r="AH572" s="144"/>
      <c r="AI572" s="140"/>
      <c r="BM572" s="144"/>
      <c r="BN572" s="144"/>
      <c r="BO572" s="140"/>
      <c r="BP572" s="140"/>
      <c r="BQ572" s="150"/>
      <c r="BR572" s="240"/>
    </row>
    <row r="573" spans="1:70" s="4" customFormat="1" x14ac:dyDescent="0.25">
      <c r="A573" s="16"/>
      <c r="B573" s="13"/>
      <c r="C573" s="13"/>
      <c r="AF573" s="5"/>
      <c r="AG573" s="144"/>
      <c r="AH573" s="144"/>
      <c r="AI573" s="140"/>
      <c r="BM573" s="144"/>
      <c r="BN573" s="144"/>
      <c r="BO573" s="140"/>
      <c r="BP573" s="140"/>
      <c r="BQ573" s="150"/>
      <c r="BR573" s="240"/>
    </row>
    <row r="574" spans="1:70" s="4" customFormat="1" x14ac:dyDescent="0.25">
      <c r="A574" s="16"/>
      <c r="B574" s="13"/>
      <c r="C574" s="13"/>
      <c r="AF574" s="5"/>
      <c r="AG574" s="144"/>
      <c r="AH574" s="144"/>
      <c r="AI574" s="140"/>
      <c r="BM574" s="144"/>
      <c r="BN574" s="144"/>
      <c r="BO574" s="140"/>
      <c r="BP574" s="140"/>
      <c r="BQ574" s="150"/>
      <c r="BR574" s="240"/>
    </row>
    <row r="575" spans="1:70" s="4" customFormat="1" x14ac:dyDescent="0.25">
      <c r="A575" s="16"/>
      <c r="B575" s="13"/>
      <c r="C575" s="13"/>
      <c r="AF575" s="5"/>
      <c r="AG575" s="144"/>
      <c r="AH575" s="144"/>
      <c r="AI575" s="140"/>
      <c r="BM575" s="144"/>
      <c r="BN575" s="144"/>
      <c r="BO575" s="140"/>
      <c r="BP575" s="140"/>
      <c r="BQ575" s="150"/>
      <c r="BR575" s="240"/>
    </row>
    <row r="576" spans="1:70" s="4" customFormat="1" x14ac:dyDescent="0.25">
      <c r="A576" s="16"/>
      <c r="B576" s="13"/>
      <c r="C576" s="13"/>
      <c r="AF576" s="5"/>
      <c r="AG576" s="144"/>
      <c r="AH576" s="144"/>
      <c r="AI576" s="140"/>
      <c r="BM576" s="144"/>
      <c r="BN576" s="144"/>
      <c r="BO576" s="140"/>
      <c r="BP576" s="140"/>
      <c r="BQ576" s="150"/>
      <c r="BR576" s="240"/>
    </row>
    <row r="577" spans="1:70" s="4" customFormat="1" x14ac:dyDescent="0.25">
      <c r="A577" s="16"/>
      <c r="B577" s="13"/>
      <c r="C577" s="13"/>
      <c r="AF577" s="5"/>
      <c r="AG577" s="144"/>
      <c r="AH577" s="144"/>
      <c r="AI577" s="140"/>
      <c r="BM577" s="144"/>
      <c r="BN577" s="144"/>
      <c r="BO577" s="140"/>
      <c r="BP577" s="140"/>
      <c r="BQ577" s="150"/>
      <c r="BR577" s="240"/>
    </row>
    <row r="578" spans="1:70" s="4" customFormat="1" x14ac:dyDescent="0.25">
      <c r="A578" s="16"/>
      <c r="B578" s="13"/>
      <c r="C578" s="13"/>
      <c r="AF578" s="5"/>
      <c r="AG578" s="144"/>
      <c r="AH578" s="144"/>
      <c r="AI578" s="140"/>
      <c r="BM578" s="144"/>
      <c r="BN578" s="144"/>
      <c r="BO578" s="140"/>
      <c r="BP578" s="140"/>
      <c r="BQ578" s="150"/>
      <c r="BR578" s="240"/>
    </row>
    <row r="579" spans="1:70" s="4" customFormat="1" x14ac:dyDescent="0.25">
      <c r="A579" s="16"/>
      <c r="B579" s="13"/>
      <c r="C579" s="13"/>
      <c r="AF579" s="5"/>
      <c r="AG579" s="144"/>
      <c r="AH579" s="144"/>
      <c r="AI579" s="140"/>
      <c r="BM579" s="144"/>
      <c r="BN579" s="144"/>
      <c r="BO579" s="140"/>
      <c r="BP579" s="140"/>
      <c r="BQ579" s="150"/>
      <c r="BR579" s="240"/>
    </row>
    <row r="580" spans="1:70" s="4" customFormat="1" x14ac:dyDescent="0.25">
      <c r="A580" s="16"/>
      <c r="B580" s="13"/>
      <c r="C580" s="13"/>
      <c r="AF580" s="5"/>
      <c r="AG580" s="144"/>
      <c r="AH580" s="144"/>
      <c r="AI580" s="140"/>
      <c r="BM580" s="144"/>
      <c r="BN580" s="144"/>
      <c r="BO580" s="140"/>
      <c r="BP580" s="140"/>
      <c r="BQ580" s="150"/>
      <c r="BR580" s="240"/>
    </row>
    <row r="581" spans="1:70" s="4" customFormat="1" x14ac:dyDescent="0.25">
      <c r="A581" s="16"/>
      <c r="B581" s="13"/>
      <c r="C581" s="13"/>
      <c r="AF581" s="5"/>
      <c r="AG581" s="144"/>
      <c r="AH581" s="144"/>
      <c r="AI581" s="140"/>
      <c r="BM581" s="144"/>
      <c r="BN581" s="144"/>
      <c r="BO581" s="140"/>
      <c r="BP581" s="140"/>
      <c r="BQ581" s="150"/>
      <c r="BR581" s="240"/>
    </row>
    <row r="582" spans="1:70" s="4" customFormat="1" x14ac:dyDescent="0.25">
      <c r="A582" s="16"/>
      <c r="B582" s="13"/>
      <c r="C582" s="13"/>
      <c r="AF582" s="5"/>
      <c r="AG582" s="144"/>
      <c r="AH582" s="144"/>
      <c r="AI582" s="140"/>
      <c r="BM582" s="144"/>
      <c r="BN582" s="144"/>
      <c r="BO582" s="140"/>
      <c r="BP582" s="140"/>
      <c r="BQ582" s="150"/>
      <c r="BR582" s="240"/>
    </row>
    <row r="583" spans="1:70" s="4" customFormat="1" x14ac:dyDescent="0.25">
      <c r="A583" s="16"/>
      <c r="B583" s="13"/>
      <c r="C583" s="13"/>
      <c r="AF583" s="5"/>
      <c r="AG583" s="144"/>
      <c r="AH583" s="144"/>
      <c r="AI583" s="140"/>
      <c r="BM583" s="144"/>
      <c r="BN583" s="144"/>
      <c r="BO583" s="140"/>
      <c r="BP583" s="140"/>
      <c r="BQ583" s="150"/>
      <c r="BR583" s="240"/>
    </row>
    <row r="584" spans="1:70" s="4" customFormat="1" x14ac:dyDescent="0.25">
      <c r="A584" s="16"/>
      <c r="B584" s="13"/>
      <c r="C584" s="13"/>
      <c r="AF584" s="5"/>
      <c r="AG584" s="144"/>
      <c r="AH584" s="144"/>
      <c r="AI584" s="140"/>
      <c r="BM584" s="144"/>
      <c r="BN584" s="144"/>
      <c r="BO584" s="140"/>
      <c r="BP584" s="140"/>
      <c r="BQ584" s="150"/>
      <c r="BR584" s="240"/>
    </row>
    <row r="585" spans="1:70" s="4" customFormat="1" x14ac:dyDescent="0.25">
      <c r="A585" s="16"/>
      <c r="B585" s="13"/>
      <c r="C585" s="13"/>
      <c r="AF585" s="5"/>
      <c r="AG585" s="144"/>
      <c r="AH585" s="144"/>
      <c r="AI585" s="140"/>
      <c r="BM585" s="144"/>
      <c r="BN585" s="144"/>
      <c r="BO585" s="140"/>
      <c r="BP585" s="140"/>
      <c r="BQ585" s="150"/>
      <c r="BR585" s="240"/>
    </row>
    <row r="586" spans="1:70" s="4" customFormat="1" x14ac:dyDescent="0.25">
      <c r="A586" s="16"/>
      <c r="B586" s="13"/>
      <c r="C586" s="13"/>
      <c r="AF586" s="5"/>
      <c r="AG586" s="144"/>
      <c r="AH586" s="144"/>
      <c r="AI586" s="140"/>
      <c r="BM586" s="144"/>
      <c r="BN586" s="144"/>
      <c r="BO586" s="140"/>
      <c r="BP586" s="140"/>
      <c r="BQ586" s="150"/>
      <c r="BR586" s="240"/>
    </row>
    <row r="587" spans="1:70" s="4" customFormat="1" x14ac:dyDescent="0.25">
      <c r="A587" s="16"/>
      <c r="B587" s="13"/>
      <c r="C587" s="13"/>
      <c r="AF587" s="5"/>
      <c r="AG587" s="144"/>
      <c r="AH587" s="144"/>
      <c r="AI587" s="140"/>
      <c r="BM587" s="144"/>
      <c r="BN587" s="144"/>
      <c r="BO587" s="140"/>
      <c r="BP587" s="140"/>
      <c r="BQ587" s="150"/>
      <c r="BR587" s="240"/>
    </row>
    <row r="588" spans="1:70" s="4" customFormat="1" x14ac:dyDescent="0.25">
      <c r="A588" s="16"/>
      <c r="B588" s="13"/>
      <c r="C588" s="13"/>
      <c r="AF588" s="5"/>
      <c r="AG588" s="144"/>
      <c r="AH588" s="144"/>
      <c r="AI588" s="140"/>
      <c r="BM588" s="144"/>
      <c r="BN588" s="144"/>
      <c r="BO588" s="140"/>
      <c r="BP588" s="140"/>
      <c r="BQ588" s="150"/>
      <c r="BR588" s="240"/>
    </row>
    <row r="589" spans="1:70" s="4" customFormat="1" x14ac:dyDescent="0.25">
      <c r="A589" s="16"/>
      <c r="B589" s="13"/>
      <c r="C589" s="13"/>
      <c r="AF589" s="5"/>
      <c r="AG589" s="144"/>
      <c r="AH589" s="144"/>
      <c r="AI589" s="140"/>
      <c r="BM589" s="144"/>
      <c r="BN589" s="144"/>
      <c r="BO589" s="140"/>
      <c r="BP589" s="140"/>
      <c r="BQ589" s="150"/>
      <c r="BR589" s="240"/>
    </row>
    <row r="590" spans="1:70" s="4" customFormat="1" x14ac:dyDescent="0.25">
      <c r="A590" s="16"/>
      <c r="B590" s="13"/>
      <c r="C590" s="13"/>
      <c r="AF590" s="5"/>
      <c r="AG590" s="144"/>
      <c r="AH590" s="144"/>
      <c r="AI590" s="140"/>
      <c r="BM590" s="144"/>
      <c r="BN590" s="144"/>
      <c r="BO590" s="140"/>
      <c r="BP590" s="140"/>
      <c r="BQ590" s="150"/>
      <c r="BR590" s="240"/>
    </row>
    <row r="591" spans="1:70" s="4" customFormat="1" x14ac:dyDescent="0.25">
      <c r="A591" s="16"/>
      <c r="B591" s="13"/>
      <c r="C591" s="13"/>
      <c r="AF591" s="5"/>
      <c r="AG591" s="144"/>
      <c r="AH591" s="144"/>
      <c r="AI591" s="140"/>
      <c r="BM591" s="144"/>
      <c r="BN591" s="144"/>
      <c r="BO591" s="140"/>
      <c r="BP591" s="140"/>
      <c r="BQ591" s="150"/>
      <c r="BR591" s="240"/>
    </row>
    <row r="592" spans="1:70" s="4" customFormat="1" x14ac:dyDescent="0.25">
      <c r="A592" s="16"/>
      <c r="B592" s="13"/>
      <c r="C592" s="13"/>
      <c r="AF592" s="5"/>
      <c r="AG592" s="144"/>
      <c r="AH592" s="144"/>
      <c r="AI592" s="140"/>
      <c r="BM592" s="144"/>
      <c r="BN592" s="144"/>
      <c r="BO592" s="140"/>
      <c r="BP592" s="140"/>
      <c r="BQ592" s="150"/>
      <c r="BR592" s="240"/>
    </row>
    <row r="593" spans="1:70" s="4" customFormat="1" x14ac:dyDescent="0.25">
      <c r="A593" s="16"/>
      <c r="B593" s="13"/>
      <c r="C593" s="13"/>
      <c r="AF593" s="5"/>
      <c r="AG593" s="144"/>
      <c r="AH593" s="144"/>
      <c r="AI593" s="140"/>
      <c r="BM593" s="144"/>
      <c r="BN593" s="144"/>
      <c r="BO593" s="140"/>
      <c r="BP593" s="140"/>
      <c r="BQ593" s="150"/>
      <c r="BR593" s="240"/>
    </row>
    <row r="594" spans="1:70" s="4" customFormat="1" x14ac:dyDescent="0.25">
      <c r="A594" s="16"/>
      <c r="B594" s="13"/>
      <c r="C594" s="13"/>
      <c r="AF594" s="5"/>
      <c r="AG594" s="144"/>
      <c r="AH594" s="144"/>
      <c r="AI594" s="140"/>
      <c r="BM594" s="144"/>
      <c r="BN594" s="144"/>
      <c r="BO594" s="140"/>
      <c r="BP594" s="140"/>
      <c r="BQ594" s="150"/>
      <c r="BR594" s="240"/>
    </row>
    <row r="595" spans="1:70" s="4" customFormat="1" x14ac:dyDescent="0.25">
      <c r="A595" s="16"/>
      <c r="B595" s="13"/>
      <c r="C595" s="13"/>
      <c r="AF595" s="5"/>
      <c r="AG595" s="144"/>
      <c r="AH595" s="144"/>
      <c r="AI595" s="140"/>
      <c r="BM595" s="144"/>
      <c r="BN595" s="144"/>
      <c r="BO595" s="140"/>
      <c r="BP595" s="140"/>
      <c r="BQ595" s="150"/>
      <c r="BR595" s="240"/>
    </row>
    <row r="596" spans="1:70" s="4" customFormat="1" x14ac:dyDescent="0.25">
      <c r="A596" s="16"/>
      <c r="B596" s="13"/>
      <c r="C596" s="13"/>
      <c r="AF596" s="5"/>
      <c r="AG596" s="144"/>
      <c r="AH596" s="144"/>
      <c r="AI596" s="140"/>
      <c r="BM596" s="144"/>
      <c r="BN596" s="144"/>
      <c r="BO596" s="140"/>
      <c r="BP596" s="140"/>
      <c r="BQ596" s="150"/>
      <c r="BR596" s="240"/>
    </row>
    <row r="597" spans="1:70" s="4" customFormat="1" x14ac:dyDescent="0.25">
      <c r="A597" s="16"/>
      <c r="B597" s="13"/>
      <c r="C597" s="13"/>
      <c r="AF597" s="5"/>
      <c r="AG597" s="144"/>
      <c r="AH597" s="144"/>
      <c r="AI597" s="140"/>
      <c r="BM597" s="144"/>
      <c r="BN597" s="144"/>
      <c r="BO597" s="140"/>
      <c r="BP597" s="140"/>
      <c r="BQ597" s="150"/>
      <c r="BR597" s="240"/>
    </row>
    <row r="598" spans="1:70" s="4" customFormat="1" x14ac:dyDescent="0.25">
      <c r="A598" s="16"/>
      <c r="B598" s="13"/>
      <c r="C598" s="13"/>
      <c r="AF598" s="5"/>
      <c r="AG598" s="144"/>
      <c r="AH598" s="144"/>
      <c r="AI598" s="140"/>
      <c r="BM598" s="144"/>
      <c r="BN598" s="144"/>
      <c r="BO598" s="140"/>
      <c r="BP598" s="140"/>
      <c r="BQ598" s="150"/>
      <c r="BR598" s="240"/>
    </row>
    <row r="599" spans="1:70" s="4" customFormat="1" x14ac:dyDescent="0.25">
      <c r="A599" s="16"/>
      <c r="B599" s="13"/>
      <c r="C599" s="13"/>
      <c r="AF599" s="5"/>
      <c r="AG599" s="144"/>
      <c r="AH599" s="144"/>
      <c r="AI599" s="140"/>
      <c r="BM599" s="144"/>
      <c r="BN599" s="144"/>
      <c r="BO599" s="140"/>
      <c r="BP599" s="140"/>
      <c r="BQ599" s="150"/>
      <c r="BR599" s="240"/>
    </row>
    <row r="600" spans="1:70" s="4" customFormat="1" x14ac:dyDescent="0.25">
      <c r="A600" s="16"/>
      <c r="B600" s="13"/>
      <c r="C600" s="13"/>
      <c r="AF600" s="5"/>
      <c r="AG600" s="144"/>
      <c r="AH600" s="144"/>
      <c r="AI600" s="140"/>
      <c r="BM600" s="144"/>
      <c r="BN600" s="144"/>
      <c r="BO600" s="140"/>
      <c r="BP600" s="140"/>
      <c r="BQ600" s="150"/>
      <c r="BR600" s="240"/>
    </row>
    <row r="601" spans="1:70" s="4" customFormat="1" x14ac:dyDescent="0.25">
      <c r="A601" s="16"/>
      <c r="B601" s="13"/>
      <c r="C601" s="13"/>
      <c r="AF601" s="5"/>
      <c r="AG601" s="144"/>
      <c r="AH601" s="144"/>
      <c r="AI601" s="140"/>
      <c r="BM601" s="144"/>
      <c r="BN601" s="144"/>
      <c r="BO601" s="140"/>
      <c r="BP601" s="140"/>
      <c r="BQ601" s="150"/>
      <c r="BR601" s="240"/>
    </row>
    <row r="602" spans="1:70" s="4" customFormat="1" x14ac:dyDescent="0.25">
      <c r="A602" s="16"/>
      <c r="B602" s="13"/>
      <c r="C602" s="13"/>
      <c r="AF602" s="5"/>
      <c r="AG602" s="144"/>
      <c r="AH602" s="144"/>
      <c r="AI602" s="140"/>
      <c r="BM602" s="144"/>
      <c r="BN602" s="144"/>
      <c r="BO602" s="140"/>
      <c r="BP602" s="140"/>
      <c r="BQ602" s="150"/>
      <c r="BR602" s="240"/>
    </row>
    <row r="603" spans="1:70" s="4" customFormat="1" x14ac:dyDescent="0.25">
      <c r="A603" s="16"/>
      <c r="B603" s="13"/>
      <c r="C603" s="13"/>
      <c r="AF603" s="5"/>
      <c r="AG603" s="144"/>
      <c r="AH603" s="144"/>
      <c r="AI603" s="140"/>
      <c r="BM603" s="144"/>
      <c r="BN603" s="144"/>
      <c r="BO603" s="140"/>
      <c r="BP603" s="140"/>
      <c r="BQ603" s="150"/>
      <c r="BR603" s="240"/>
    </row>
    <row r="604" spans="1:70" s="4" customFormat="1" x14ac:dyDescent="0.25">
      <c r="A604" s="16"/>
      <c r="B604" s="13"/>
      <c r="C604" s="13"/>
      <c r="AF604" s="5"/>
      <c r="AG604" s="144"/>
      <c r="AH604" s="144"/>
      <c r="AI604" s="140"/>
      <c r="BM604" s="144"/>
      <c r="BN604" s="144"/>
      <c r="BO604" s="140"/>
      <c r="BP604" s="140"/>
      <c r="BQ604" s="150"/>
      <c r="BR604" s="240"/>
    </row>
    <row r="605" spans="1:70" s="4" customFormat="1" x14ac:dyDescent="0.25">
      <c r="A605" s="16"/>
      <c r="B605" s="13"/>
      <c r="C605" s="13"/>
      <c r="AF605" s="5"/>
      <c r="AG605" s="144"/>
      <c r="AH605" s="144"/>
      <c r="AI605" s="140"/>
      <c r="BM605" s="144"/>
      <c r="BN605" s="144"/>
      <c r="BO605" s="140"/>
      <c r="BP605" s="140"/>
      <c r="BQ605" s="150"/>
      <c r="BR605" s="240"/>
    </row>
    <row r="606" spans="1:70" s="4" customFormat="1" x14ac:dyDescent="0.25">
      <c r="A606" s="16"/>
      <c r="B606" s="13"/>
      <c r="C606" s="13"/>
      <c r="AF606" s="5"/>
      <c r="AG606" s="144"/>
      <c r="AH606" s="144"/>
      <c r="AI606" s="140"/>
      <c r="BM606" s="144"/>
      <c r="BN606" s="144"/>
      <c r="BO606" s="140"/>
      <c r="BP606" s="140"/>
      <c r="BQ606" s="150"/>
      <c r="BR606" s="240"/>
    </row>
    <row r="607" spans="1:70" s="4" customFormat="1" x14ac:dyDescent="0.25">
      <c r="A607" s="16"/>
      <c r="B607" s="13"/>
      <c r="C607" s="13"/>
      <c r="AF607" s="5"/>
      <c r="AG607" s="144"/>
      <c r="AH607" s="144"/>
      <c r="AI607" s="140"/>
      <c r="BM607" s="144"/>
      <c r="BN607" s="144"/>
      <c r="BO607" s="140"/>
      <c r="BP607" s="140"/>
      <c r="BQ607" s="150"/>
      <c r="BR607" s="240"/>
    </row>
    <row r="608" spans="1:70" s="4" customFormat="1" x14ac:dyDescent="0.25">
      <c r="A608" s="16"/>
      <c r="B608" s="13"/>
      <c r="C608" s="13"/>
      <c r="AF608" s="5"/>
      <c r="AG608" s="144"/>
      <c r="AH608" s="144"/>
      <c r="AI608" s="140"/>
      <c r="BM608" s="144"/>
      <c r="BN608" s="144"/>
      <c r="BO608" s="140"/>
      <c r="BP608" s="140"/>
      <c r="BQ608" s="150"/>
      <c r="BR608" s="240"/>
    </row>
    <row r="609" spans="1:70" s="4" customFormat="1" x14ac:dyDescent="0.25">
      <c r="A609" s="16"/>
      <c r="B609" s="13"/>
      <c r="C609" s="13"/>
      <c r="AF609" s="5"/>
      <c r="AG609" s="144"/>
      <c r="AH609" s="144"/>
      <c r="AI609" s="140"/>
      <c r="BM609" s="144"/>
      <c r="BN609" s="144"/>
      <c r="BO609" s="140"/>
      <c r="BP609" s="140"/>
      <c r="BQ609" s="150"/>
      <c r="BR609" s="240"/>
    </row>
    <row r="610" spans="1:70" s="4" customFormat="1" x14ac:dyDescent="0.25">
      <c r="A610" s="16"/>
      <c r="B610" s="13"/>
      <c r="C610" s="13"/>
      <c r="AF610" s="5"/>
      <c r="AG610" s="144"/>
      <c r="AH610" s="144"/>
      <c r="AI610" s="140"/>
      <c r="BM610" s="144"/>
      <c r="BN610" s="144"/>
      <c r="BO610" s="140"/>
      <c r="BP610" s="140"/>
      <c r="BQ610" s="150"/>
      <c r="BR610" s="240"/>
    </row>
    <row r="611" spans="1:70" s="4" customFormat="1" x14ac:dyDescent="0.25">
      <c r="A611" s="16"/>
      <c r="B611" s="13"/>
      <c r="C611" s="13"/>
      <c r="AF611" s="5"/>
      <c r="AG611" s="144"/>
      <c r="AH611" s="144"/>
      <c r="AI611" s="140"/>
      <c r="BM611" s="144"/>
      <c r="BN611" s="144"/>
      <c r="BO611" s="140"/>
      <c r="BP611" s="140"/>
      <c r="BQ611" s="150"/>
      <c r="BR611" s="240"/>
    </row>
    <row r="612" spans="1:70" s="4" customFormat="1" x14ac:dyDescent="0.25">
      <c r="A612" s="16"/>
      <c r="B612" s="13"/>
      <c r="C612" s="13"/>
      <c r="AF612" s="5"/>
      <c r="AG612" s="144"/>
      <c r="AH612" s="144"/>
      <c r="AI612" s="140"/>
      <c r="BM612" s="144"/>
      <c r="BN612" s="144"/>
      <c r="BO612" s="140"/>
      <c r="BP612" s="140"/>
      <c r="BQ612" s="150"/>
      <c r="BR612" s="240"/>
    </row>
    <row r="613" spans="1:70" s="4" customFormat="1" x14ac:dyDescent="0.25">
      <c r="A613" s="16"/>
      <c r="B613" s="13"/>
      <c r="C613" s="13"/>
      <c r="AF613" s="5"/>
      <c r="AG613" s="144"/>
      <c r="AH613" s="144"/>
      <c r="AI613" s="140"/>
      <c r="BM613" s="144"/>
      <c r="BN613" s="144"/>
      <c r="BO613" s="140"/>
      <c r="BP613" s="140"/>
      <c r="BQ613" s="150"/>
      <c r="BR613" s="240"/>
    </row>
    <row r="614" spans="1:70" s="4" customFormat="1" x14ac:dyDescent="0.25">
      <c r="A614" s="16"/>
      <c r="B614" s="13"/>
      <c r="C614" s="13"/>
      <c r="AF614" s="5"/>
      <c r="AG614" s="144"/>
      <c r="AH614" s="144"/>
      <c r="AI614" s="140"/>
      <c r="BM614" s="144"/>
      <c r="BN614" s="144"/>
      <c r="BO614" s="140"/>
      <c r="BP614" s="140"/>
      <c r="BQ614" s="150"/>
      <c r="BR614" s="240"/>
    </row>
    <row r="615" spans="1:70" s="4" customFormat="1" x14ac:dyDescent="0.25">
      <c r="A615" s="16"/>
      <c r="B615" s="13"/>
      <c r="C615" s="13"/>
      <c r="AF615" s="5"/>
      <c r="AG615" s="144"/>
      <c r="AH615" s="144"/>
      <c r="AI615" s="140"/>
      <c r="BM615" s="144"/>
      <c r="BN615" s="144"/>
      <c r="BO615" s="140"/>
      <c r="BP615" s="140"/>
      <c r="BQ615" s="150"/>
      <c r="BR615" s="240"/>
    </row>
    <row r="616" spans="1:70" s="4" customFormat="1" x14ac:dyDescent="0.25">
      <c r="A616" s="16"/>
      <c r="B616" s="13"/>
      <c r="C616" s="13"/>
      <c r="AF616" s="5"/>
      <c r="AG616" s="144"/>
      <c r="AH616" s="144"/>
      <c r="AI616" s="140"/>
      <c r="BM616" s="144"/>
      <c r="BN616" s="144"/>
      <c r="BO616" s="140"/>
      <c r="BP616" s="140"/>
      <c r="BQ616" s="150"/>
      <c r="BR616" s="240"/>
    </row>
    <row r="617" spans="1:70" s="4" customFormat="1" x14ac:dyDescent="0.25">
      <c r="A617" s="16"/>
      <c r="B617" s="13"/>
      <c r="C617" s="13"/>
      <c r="AF617" s="5"/>
      <c r="AG617" s="144"/>
      <c r="AH617" s="144"/>
      <c r="AI617" s="140"/>
      <c r="BM617" s="144"/>
      <c r="BN617" s="144"/>
      <c r="BO617" s="140"/>
      <c r="BP617" s="140"/>
      <c r="BQ617" s="150"/>
      <c r="BR617" s="240"/>
    </row>
    <row r="618" spans="1:70" s="4" customFormat="1" x14ac:dyDescent="0.25">
      <c r="A618" s="16"/>
      <c r="B618" s="13"/>
      <c r="C618" s="13"/>
      <c r="AF618" s="5"/>
      <c r="AG618" s="144"/>
      <c r="AH618" s="144"/>
      <c r="AI618" s="140"/>
      <c r="BM618" s="144"/>
      <c r="BN618" s="144"/>
      <c r="BO618" s="140"/>
      <c r="BP618" s="140"/>
      <c r="BQ618" s="150"/>
      <c r="BR618" s="240"/>
    </row>
    <row r="619" spans="1:70" s="4" customFormat="1" x14ac:dyDescent="0.25">
      <c r="A619" s="16"/>
      <c r="B619" s="13"/>
      <c r="C619" s="13"/>
      <c r="AF619" s="5"/>
      <c r="AG619" s="144"/>
      <c r="AH619" s="144"/>
      <c r="AI619" s="140"/>
      <c r="BM619" s="144"/>
      <c r="BN619" s="144"/>
      <c r="BO619" s="140"/>
      <c r="BP619" s="140"/>
      <c r="BQ619" s="150"/>
      <c r="BR619" s="240"/>
    </row>
    <row r="620" spans="1:70" s="4" customFormat="1" x14ac:dyDescent="0.25">
      <c r="A620" s="16"/>
      <c r="B620" s="13"/>
      <c r="C620" s="13"/>
      <c r="AF620" s="5"/>
      <c r="AG620" s="144"/>
      <c r="AH620" s="144"/>
      <c r="AI620" s="140"/>
      <c r="BM620" s="144"/>
      <c r="BN620" s="144"/>
      <c r="BO620" s="140"/>
      <c r="BP620" s="140"/>
      <c r="BQ620" s="150"/>
      <c r="BR620" s="240"/>
    </row>
    <row r="621" spans="1:70" s="4" customFormat="1" x14ac:dyDescent="0.25">
      <c r="A621" s="16"/>
      <c r="B621" s="13"/>
      <c r="C621" s="13"/>
      <c r="AF621" s="5"/>
      <c r="AG621" s="144"/>
      <c r="AH621" s="144"/>
      <c r="AI621" s="140"/>
      <c r="BM621" s="144"/>
      <c r="BN621" s="144"/>
      <c r="BO621" s="140"/>
      <c r="BP621" s="140"/>
      <c r="BQ621" s="150"/>
      <c r="BR621" s="240"/>
    </row>
    <row r="622" spans="1:70" s="4" customFormat="1" x14ac:dyDescent="0.25">
      <c r="A622" s="16"/>
      <c r="B622" s="13"/>
      <c r="C622" s="13"/>
      <c r="AF622" s="5"/>
      <c r="AG622" s="144"/>
      <c r="AH622" s="144"/>
      <c r="AI622" s="140"/>
      <c r="BM622" s="144"/>
      <c r="BN622" s="144"/>
      <c r="BO622" s="140"/>
      <c r="BP622" s="140"/>
      <c r="BQ622" s="150"/>
      <c r="BR622" s="240"/>
    </row>
    <row r="623" spans="1:70" s="4" customFormat="1" x14ac:dyDescent="0.25">
      <c r="A623" s="16"/>
      <c r="B623" s="13"/>
      <c r="C623" s="13"/>
      <c r="AF623" s="5"/>
      <c r="AG623" s="144"/>
      <c r="AH623" s="144"/>
      <c r="AI623" s="140"/>
      <c r="BM623" s="144"/>
      <c r="BN623" s="144"/>
      <c r="BO623" s="140"/>
      <c r="BP623" s="140"/>
      <c r="BQ623" s="150"/>
      <c r="BR623" s="240"/>
    </row>
    <row r="624" spans="1:70" s="4" customFormat="1" x14ac:dyDescent="0.25">
      <c r="A624" s="16"/>
      <c r="B624" s="13"/>
      <c r="C624" s="13"/>
      <c r="AF624" s="5"/>
      <c r="AG624" s="144"/>
      <c r="AH624" s="144"/>
      <c r="AI624" s="140"/>
      <c r="BM624" s="144"/>
      <c r="BN624" s="144"/>
      <c r="BO624" s="140"/>
      <c r="BP624" s="140"/>
      <c r="BQ624" s="150"/>
      <c r="BR624" s="240"/>
    </row>
    <row r="625" spans="1:70" s="4" customFormat="1" x14ac:dyDescent="0.25">
      <c r="A625" s="16"/>
      <c r="B625" s="13"/>
      <c r="C625" s="13"/>
      <c r="AF625" s="5"/>
      <c r="AG625" s="144"/>
      <c r="AH625" s="144"/>
      <c r="AI625" s="140"/>
      <c r="BM625" s="144"/>
      <c r="BN625" s="144"/>
      <c r="BO625" s="140"/>
      <c r="BP625" s="140"/>
      <c r="BQ625" s="150"/>
      <c r="BR625" s="240"/>
    </row>
    <row r="626" spans="1:70" s="4" customFormat="1" x14ac:dyDescent="0.25">
      <c r="A626" s="16"/>
      <c r="B626" s="13"/>
      <c r="C626" s="13"/>
      <c r="AF626" s="5"/>
      <c r="AG626" s="144"/>
      <c r="AH626" s="144"/>
      <c r="AI626" s="140"/>
      <c r="BM626" s="144"/>
      <c r="BN626" s="144"/>
      <c r="BO626" s="140"/>
      <c r="BP626" s="140"/>
      <c r="BQ626" s="150"/>
      <c r="BR626" s="240"/>
    </row>
    <row r="627" spans="1:70" s="4" customFormat="1" x14ac:dyDescent="0.25">
      <c r="A627" s="16"/>
      <c r="B627" s="13"/>
      <c r="C627" s="13"/>
      <c r="AF627" s="5"/>
      <c r="AG627" s="144"/>
      <c r="AH627" s="144"/>
      <c r="AI627" s="140"/>
      <c r="BM627" s="144"/>
      <c r="BN627" s="144"/>
      <c r="BO627" s="140"/>
      <c r="BP627" s="140"/>
      <c r="BQ627" s="150"/>
      <c r="BR627" s="240"/>
    </row>
    <row r="628" spans="1:70" s="4" customFormat="1" x14ac:dyDescent="0.25">
      <c r="A628" s="16"/>
      <c r="B628" s="13"/>
      <c r="C628" s="13"/>
      <c r="AF628" s="5"/>
      <c r="AG628" s="144"/>
      <c r="AH628" s="144"/>
      <c r="AI628" s="140"/>
      <c r="BM628" s="144"/>
      <c r="BN628" s="144"/>
      <c r="BO628" s="140"/>
      <c r="BP628" s="140"/>
      <c r="BQ628" s="150"/>
      <c r="BR628" s="240"/>
    </row>
    <row r="629" spans="1:70" s="4" customFormat="1" x14ac:dyDescent="0.25">
      <c r="A629" s="16"/>
      <c r="B629" s="13"/>
      <c r="C629" s="13"/>
      <c r="AF629" s="5"/>
      <c r="AG629" s="144"/>
      <c r="AH629" s="144"/>
      <c r="AI629" s="140"/>
      <c r="BM629" s="144"/>
      <c r="BN629" s="144"/>
      <c r="BO629" s="140"/>
      <c r="BP629" s="140"/>
      <c r="BQ629" s="150"/>
      <c r="BR629" s="240"/>
    </row>
    <row r="630" spans="1:70" s="4" customFormat="1" x14ac:dyDescent="0.25">
      <c r="A630" s="16"/>
      <c r="B630" s="13"/>
      <c r="C630" s="13"/>
      <c r="AF630" s="5"/>
      <c r="AG630" s="144"/>
      <c r="AH630" s="144"/>
      <c r="AI630" s="140"/>
      <c r="BM630" s="144"/>
      <c r="BN630" s="144"/>
      <c r="BO630" s="140"/>
      <c r="BP630" s="140"/>
      <c r="BQ630" s="150"/>
      <c r="BR630" s="240"/>
    </row>
    <row r="631" spans="1:70" s="4" customFormat="1" x14ac:dyDescent="0.25">
      <c r="A631" s="16"/>
      <c r="B631" s="13"/>
      <c r="C631" s="13"/>
      <c r="AF631" s="5"/>
      <c r="AG631" s="144"/>
      <c r="AH631" s="144"/>
      <c r="AI631" s="140"/>
      <c r="BM631" s="144"/>
      <c r="BN631" s="144"/>
      <c r="BO631" s="140"/>
      <c r="BP631" s="140"/>
      <c r="BQ631" s="150"/>
      <c r="BR631" s="240"/>
    </row>
    <row r="632" spans="1:70" s="4" customFormat="1" x14ac:dyDescent="0.25">
      <c r="A632" s="16"/>
      <c r="B632" s="13"/>
      <c r="C632" s="13"/>
      <c r="AF632" s="5"/>
      <c r="AG632" s="144"/>
      <c r="AH632" s="144"/>
      <c r="AI632" s="140"/>
      <c r="BM632" s="144"/>
      <c r="BN632" s="144"/>
      <c r="BO632" s="140"/>
      <c r="BP632" s="140"/>
      <c r="BQ632" s="150"/>
      <c r="BR632" s="240"/>
    </row>
    <row r="633" spans="1:70" s="4" customFormat="1" x14ac:dyDescent="0.25">
      <c r="A633" s="16"/>
      <c r="B633" s="13"/>
      <c r="C633" s="13"/>
      <c r="AF633" s="5"/>
      <c r="AG633" s="144"/>
      <c r="AH633" s="144"/>
      <c r="AI633" s="140"/>
      <c r="BM633" s="144"/>
      <c r="BN633" s="144"/>
      <c r="BO633" s="140"/>
      <c r="BP633" s="140"/>
      <c r="BQ633" s="150"/>
      <c r="BR633" s="240"/>
    </row>
    <row r="634" spans="1:70" s="4" customFormat="1" x14ac:dyDescent="0.25">
      <c r="A634" s="16"/>
      <c r="B634" s="13"/>
      <c r="C634" s="13"/>
      <c r="AF634" s="5"/>
      <c r="AG634" s="144"/>
      <c r="AH634" s="144"/>
      <c r="AI634" s="140"/>
      <c r="BM634" s="144"/>
      <c r="BN634" s="144"/>
      <c r="BO634" s="140"/>
      <c r="BP634" s="140"/>
      <c r="BQ634" s="150"/>
      <c r="BR634" s="240"/>
    </row>
    <row r="635" spans="1:70" s="4" customFormat="1" x14ac:dyDescent="0.25">
      <c r="A635" s="16"/>
      <c r="B635" s="13"/>
      <c r="C635" s="13"/>
      <c r="AF635" s="5"/>
      <c r="AG635" s="144"/>
      <c r="AH635" s="144"/>
      <c r="AI635" s="140"/>
      <c r="BM635" s="144"/>
      <c r="BN635" s="144"/>
      <c r="BO635" s="140"/>
      <c r="BP635" s="140"/>
      <c r="BQ635" s="150"/>
      <c r="BR635" s="240"/>
    </row>
    <row r="636" spans="1:70" s="4" customFormat="1" x14ac:dyDescent="0.25">
      <c r="A636" s="16"/>
      <c r="B636" s="13"/>
      <c r="C636" s="13"/>
      <c r="AF636" s="5"/>
      <c r="AG636" s="144"/>
      <c r="AH636" s="144"/>
      <c r="AI636" s="140"/>
      <c r="BM636" s="144"/>
      <c r="BN636" s="144"/>
      <c r="BO636" s="140"/>
      <c r="BP636" s="140"/>
      <c r="BQ636" s="150"/>
      <c r="BR636" s="240"/>
    </row>
    <row r="637" spans="1:70" s="4" customFormat="1" x14ac:dyDescent="0.25">
      <c r="A637" s="16"/>
      <c r="B637" s="13"/>
      <c r="C637" s="13"/>
      <c r="AF637" s="5"/>
      <c r="AG637" s="144"/>
      <c r="AH637" s="144"/>
      <c r="AI637" s="140"/>
      <c r="BM637" s="144"/>
      <c r="BN637" s="144"/>
      <c r="BO637" s="140"/>
      <c r="BP637" s="140"/>
      <c r="BQ637" s="150"/>
      <c r="BR637" s="240"/>
    </row>
    <row r="638" spans="1:70" s="4" customFormat="1" x14ac:dyDescent="0.25">
      <c r="A638" s="16"/>
      <c r="B638" s="13"/>
      <c r="C638" s="13"/>
      <c r="AF638" s="5"/>
      <c r="AG638" s="144"/>
      <c r="AH638" s="144"/>
      <c r="AI638" s="140"/>
      <c r="BM638" s="144"/>
      <c r="BN638" s="144"/>
      <c r="BO638" s="140"/>
      <c r="BP638" s="140"/>
      <c r="BQ638" s="150"/>
      <c r="BR638" s="240"/>
    </row>
    <row r="639" spans="1:70" s="4" customFormat="1" x14ac:dyDescent="0.25">
      <c r="A639" s="16"/>
      <c r="B639" s="13"/>
      <c r="C639" s="13"/>
      <c r="AF639" s="5"/>
      <c r="AG639" s="144"/>
      <c r="AH639" s="144"/>
      <c r="AI639" s="140"/>
      <c r="BM639" s="144"/>
      <c r="BN639" s="144"/>
      <c r="BO639" s="140"/>
      <c r="BP639" s="140"/>
      <c r="BQ639" s="150"/>
      <c r="BR639" s="240"/>
    </row>
    <row r="640" spans="1:70" s="4" customFormat="1" x14ac:dyDescent="0.25">
      <c r="A640" s="16"/>
      <c r="B640" s="13"/>
      <c r="C640" s="13"/>
      <c r="AF640" s="5"/>
      <c r="AG640" s="144"/>
      <c r="AH640" s="144"/>
      <c r="AI640" s="140"/>
      <c r="BM640" s="144"/>
      <c r="BN640" s="144"/>
      <c r="BO640" s="140"/>
      <c r="BP640" s="140"/>
      <c r="BQ640" s="150"/>
      <c r="BR640" s="240"/>
    </row>
    <row r="641" spans="1:70" s="4" customFormat="1" x14ac:dyDescent="0.25">
      <c r="A641" s="16"/>
      <c r="B641" s="13"/>
      <c r="C641" s="13"/>
      <c r="AF641" s="5"/>
      <c r="AG641" s="144"/>
      <c r="AH641" s="144"/>
      <c r="AI641" s="140"/>
      <c r="BM641" s="144"/>
      <c r="BN641" s="144"/>
      <c r="BO641" s="140"/>
      <c r="BP641" s="140"/>
      <c r="BQ641" s="150"/>
      <c r="BR641" s="240"/>
    </row>
    <row r="642" spans="1:70" s="4" customFormat="1" x14ac:dyDescent="0.25">
      <c r="A642" s="16"/>
      <c r="B642" s="13"/>
      <c r="C642" s="13"/>
      <c r="AF642" s="5"/>
      <c r="AG642" s="144"/>
      <c r="AH642" s="144"/>
      <c r="AI642" s="140"/>
      <c r="BM642" s="144"/>
      <c r="BN642" s="144"/>
      <c r="BO642" s="140"/>
      <c r="BP642" s="140"/>
      <c r="BQ642" s="150"/>
      <c r="BR642" s="240"/>
    </row>
    <row r="643" spans="1:70" s="4" customFormat="1" x14ac:dyDescent="0.25">
      <c r="A643" s="16"/>
      <c r="B643" s="13"/>
      <c r="C643" s="13"/>
      <c r="AF643" s="5"/>
      <c r="AG643" s="144"/>
      <c r="AH643" s="144"/>
      <c r="AI643" s="140"/>
      <c r="BM643" s="144"/>
      <c r="BN643" s="144"/>
      <c r="BO643" s="140"/>
      <c r="BP643" s="140"/>
      <c r="BQ643" s="150"/>
      <c r="BR643" s="240"/>
    </row>
    <row r="644" spans="1:70" s="4" customFormat="1" x14ac:dyDescent="0.25">
      <c r="A644" s="16"/>
      <c r="B644" s="13"/>
      <c r="C644" s="13"/>
      <c r="AF644" s="5"/>
      <c r="AG644" s="144"/>
      <c r="AH644" s="144"/>
      <c r="AI644" s="140"/>
      <c r="BM644" s="144"/>
      <c r="BN644" s="144"/>
      <c r="BO644" s="140"/>
      <c r="BP644" s="140"/>
      <c r="BQ644" s="150"/>
      <c r="BR644" s="240"/>
    </row>
    <row r="645" spans="1:70" s="4" customFormat="1" x14ac:dyDescent="0.25">
      <c r="A645" s="16"/>
      <c r="B645" s="13"/>
      <c r="C645" s="13"/>
      <c r="AF645" s="5"/>
      <c r="AG645" s="144"/>
      <c r="AH645" s="144"/>
      <c r="AI645" s="140"/>
      <c r="BM645" s="144"/>
      <c r="BN645" s="144"/>
      <c r="BO645" s="140"/>
      <c r="BP645" s="140"/>
      <c r="BQ645" s="150"/>
      <c r="BR645" s="240"/>
    </row>
    <row r="646" spans="1:70" s="4" customFormat="1" x14ac:dyDescent="0.25">
      <c r="A646" s="16"/>
      <c r="B646" s="13"/>
      <c r="C646" s="13"/>
      <c r="AF646" s="5"/>
      <c r="AG646" s="144"/>
      <c r="AH646" s="144"/>
      <c r="AI646" s="140"/>
      <c r="BM646" s="144"/>
      <c r="BN646" s="144"/>
      <c r="BO646" s="140"/>
      <c r="BP646" s="140"/>
      <c r="BQ646" s="150"/>
      <c r="BR646" s="240"/>
    </row>
    <row r="647" spans="1:70" s="4" customFormat="1" x14ac:dyDescent="0.25">
      <c r="A647" s="16"/>
      <c r="B647" s="13"/>
      <c r="C647" s="13"/>
      <c r="AF647" s="5"/>
      <c r="AG647" s="144"/>
      <c r="AH647" s="144"/>
      <c r="AI647" s="140"/>
      <c r="BM647" s="144"/>
      <c r="BN647" s="144"/>
      <c r="BO647" s="140"/>
      <c r="BP647" s="140"/>
      <c r="BQ647" s="150"/>
      <c r="BR647" s="240"/>
    </row>
    <row r="648" spans="1:70" s="4" customFormat="1" x14ac:dyDescent="0.25">
      <c r="A648" s="16"/>
      <c r="B648" s="13"/>
      <c r="C648" s="13"/>
      <c r="AF648" s="5"/>
      <c r="AG648" s="144"/>
      <c r="AH648" s="144"/>
      <c r="AI648" s="140"/>
      <c r="BM648" s="144"/>
      <c r="BN648" s="144"/>
      <c r="BO648" s="140"/>
      <c r="BP648" s="140"/>
      <c r="BQ648" s="150"/>
      <c r="BR648" s="240"/>
    </row>
    <row r="649" spans="1:70" s="4" customFormat="1" x14ac:dyDescent="0.25">
      <c r="A649" s="16"/>
      <c r="B649" s="13"/>
      <c r="C649" s="13"/>
      <c r="AF649" s="5"/>
      <c r="AG649" s="144"/>
      <c r="AH649" s="144"/>
      <c r="AI649" s="140"/>
      <c r="BM649" s="144"/>
      <c r="BN649" s="144"/>
      <c r="BO649" s="140"/>
      <c r="BP649" s="140"/>
      <c r="BQ649" s="150"/>
      <c r="BR649" s="240"/>
    </row>
    <row r="650" spans="1:70" s="4" customFormat="1" x14ac:dyDescent="0.25">
      <c r="A650" s="16"/>
      <c r="B650" s="13"/>
      <c r="C650" s="13"/>
      <c r="AF650" s="5"/>
      <c r="AG650" s="144"/>
      <c r="AH650" s="144"/>
      <c r="AI650" s="140"/>
      <c r="BM650" s="144"/>
      <c r="BN650" s="144"/>
      <c r="BO650" s="140"/>
      <c r="BP650" s="140"/>
      <c r="BQ650" s="150"/>
      <c r="BR650" s="240"/>
    </row>
    <row r="651" spans="1:70" s="4" customFormat="1" x14ac:dyDescent="0.25">
      <c r="A651" s="16"/>
      <c r="B651" s="13"/>
      <c r="C651" s="13"/>
      <c r="AF651" s="5"/>
      <c r="AG651" s="144"/>
      <c r="AH651" s="144"/>
      <c r="AI651" s="140"/>
      <c r="BM651" s="144"/>
      <c r="BN651" s="144"/>
      <c r="BO651" s="140"/>
      <c r="BP651" s="140"/>
      <c r="BQ651" s="150"/>
      <c r="BR651" s="240"/>
    </row>
    <row r="652" spans="1:70" s="4" customFormat="1" x14ac:dyDescent="0.25">
      <c r="A652" s="16"/>
      <c r="B652" s="13"/>
      <c r="C652" s="13"/>
      <c r="AF652" s="5"/>
      <c r="AG652" s="144"/>
      <c r="AH652" s="144"/>
      <c r="AI652" s="140"/>
      <c r="BM652" s="144"/>
      <c r="BN652" s="144"/>
      <c r="BO652" s="140"/>
      <c r="BP652" s="140"/>
      <c r="BQ652" s="150"/>
      <c r="BR652" s="240"/>
    </row>
    <row r="653" spans="1:70" s="4" customFormat="1" x14ac:dyDescent="0.25">
      <c r="A653" s="16"/>
      <c r="B653" s="13"/>
      <c r="C653" s="13"/>
      <c r="AF653" s="5"/>
      <c r="AG653" s="144"/>
      <c r="AH653" s="144"/>
      <c r="AI653" s="140"/>
      <c r="BM653" s="144"/>
      <c r="BN653" s="144"/>
      <c r="BO653" s="140"/>
      <c r="BP653" s="140"/>
      <c r="BQ653" s="150"/>
      <c r="BR653" s="240"/>
    </row>
    <row r="654" spans="1:70" s="4" customFormat="1" x14ac:dyDescent="0.25">
      <c r="A654" s="16"/>
      <c r="B654" s="13"/>
      <c r="C654" s="13"/>
      <c r="AF654" s="5"/>
      <c r="AG654" s="144"/>
      <c r="AH654" s="144"/>
      <c r="AI654" s="140"/>
      <c r="BM654" s="144"/>
      <c r="BN654" s="144"/>
      <c r="BO654" s="140"/>
      <c r="BP654" s="140"/>
      <c r="BQ654" s="150"/>
      <c r="BR654" s="240"/>
    </row>
    <row r="655" spans="1:70" s="4" customFormat="1" x14ac:dyDescent="0.25">
      <c r="A655" s="16"/>
      <c r="B655" s="13"/>
      <c r="C655" s="13"/>
      <c r="AF655" s="5"/>
      <c r="AG655" s="144"/>
      <c r="AH655" s="144"/>
      <c r="AI655" s="140"/>
      <c r="BM655" s="144"/>
      <c r="BN655" s="144"/>
      <c r="BO655" s="140"/>
      <c r="BP655" s="140"/>
      <c r="BQ655" s="150"/>
      <c r="BR655" s="240"/>
    </row>
    <row r="656" spans="1:70" s="4" customFormat="1" x14ac:dyDescent="0.25">
      <c r="A656" s="16"/>
      <c r="B656" s="13"/>
      <c r="C656" s="13"/>
      <c r="AF656" s="5"/>
      <c r="AG656" s="144"/>
      <c r="AH656" s="144"/>
      <c r="AI656" s="140"/>
      <c r="BM656" s="144"/>
      <c r="BN656" s="144"/>
      <c r="BO656" s="140"/>
      <c r="BP656" s="140"/>
      <c r="BQ656" s="150"/>
      <c r="BR656" s="240"/>
    </row>
    <row r="657" spans="1:70" s="4" customFormat="1" x14ac:dyDescent="0.25">
      <c r="A657" s="16"/>
      <c r="B657" s="13"/>
      <c r="C657" s="13"/>
      <c r="AF657" s="5"/>
      <c r="AG657" s="144"/>
      <c r="AH657" s="144"/>
      <c r="AI657" s="140"/>
      <c r="BM657" s="144"/>
      <c r="BN657" s="144"/>
      <c r="BO657" s="140"/>
      <c r="BP657" s="140"/>
      <c r="BQ657" s="150"/>
      <c r="BR657" s="240"/>
    </row>
    <row r="658" spans="1:70" s="4" customFormat="1" x14ac:dyDescent="0.25">
      <c r="A658" s="16"/>
      <c r="B658" s="13"/>
      <c r="C658" s="13"/>
      <c r="AF658" s="5"/>
      <c r="AG658" s="144"/>
      <c r="AH658" s="144"/>
      <c r="AI658" s="140"/>
      <c r="BM658" s="144"/>
      <c r="BN658" s="144"/>
      <c r="BO658" s="140"/>
      <c r="BP658" s="140"/>
      <c r="BQ658" s="150"/>
      <c r="BR658" s="240"/>
    </row>
    <row r="659" spans="1:70" s="4" customFormat="1" x14ac:dyDescent="0.25">
      <c r="A659" s="16"/>
      <c r="B659" s="13"/>
      <c r="C659" s="13"/>
      <c r="AF659" s="5"/>
      <c r="AG659" s="144"/>
      <c r="AH659" s="144"/>
      <c r="AI659" s="140"/>
      <c r="BM659" s="144"/>
      <c r="BN659" s="144"/>
      <c r="BO659" s="140"/>
      <c r="BP659" s="140"/>
      <c r="BQ659" s="150"/>
      <c r="BR659" s="240"/>
    </row>
    <row r="660" spans="1:70" s="4" customFormat="1" x14ac:dyDescent="0.25">
      <c r="A660" s="16"/>
      <c r="B660" s="13"/>
      <c r="C660" s="13"/>
      <c r="AF660" s="5"/>
      <c r="AG660" s="144"/>
      <c r="AH660" s="144"/>
      <c r="AI660" s="140"/>
      <c r="BM660" s="144"/>
      <c r="BN660" s="144"/>
      <c r="BO660" s="140"/>
      <c r="BP660" s="140"/>
      <c r="BQ660" s="150"/>
      <c r="BR660" s="240"/>
    </row>
    <row r="661" spans="1:70" s="4" customFormat="1" x14ac:dyDescent="0.25">
      <c r="A661" s="16"/>
      <c r="B661" s="13"/>
      <c r="C661" s="13"/>
      <c r="AF661" s="5"/>
      <c r="AG661" s="144"/>
      <c r="AH661" s="144"/>
      <c r="AI661" s="140"/>
      <c r="BM661" s="144"/>
      <c r="BN661" s="144"/>
      <c r="BO661" s="140"/>
      <c r="BP661" s="140"/>
      <c r="BQ661" s="150"/>
      <c r="BR661" s="240"/>
    </row>
    <row r="662" spans="1:70" s="4" customFormat="1" x14ac:dyDescent="0.25">
      <c r="A662" s="16"/>
      <c r="B662" s="13"/>
      <c r="C662" s="13"/>
      <c r="AF662" s="5"/>
      <c r="AG662" s="144"/>
      <c r="AH662" s="144"/>
      <c r="AI662" s="140"/>
      <c r="BM662" s="144"/>
      <c r="BN662" s="144"/>
      <c r="BO662" s="140"/>
      <c r="BP662" s="140"/>
      <c r="BQ662" s="150"/>
      <c r="BR662" s="240"/>
    </row>
    <row r="663" spans="1:70" s="4" customFormat="1" x14ac:dyDescent="0.25">
      <c r="A663" s="16"/>
      <c r="B663" s="13"/>
      <c r="C663" s="13"/>
      <c r="AF663" s="5"/>
      <c r="AG663" s="144"/>
      <c r="AH663" s="144"/>
      <c r="AI663" s="140"/>
      <c r="BM663" s="144"/>
      <c r="BN663" s="144"/>
      <c r="BO663" s="140"/>
      <c r="BP663" s="140"/>
      <c r="BQ663" s="150"/>
      <c r="BR663" s="240"/>
    </row>
    <row r="664" spans="1:70" s="4" customFormat="1" x14ac:dyDescent="0.25">
      <c r="A664" s="16"/>
      <c r="B664" s="13"/>
      <c r="C664" s="13"/>
      <c r="AF664" s="5"/>
      <c r="AG664" s="144"/>
      <c r="AH664" s="144"/>
      <c r="AI664" s="140"/>
      <c r="BM664" s="144"/>
      <c r="BN664" s="144"/>
      <c r="BO664" s="140"/>
      <c r="BP664" s="140"/>
      <c r="BQ664" s="150"/>
      <c r="BR664" s="240"/>
    </row>
    <row r="665" spans="1:70" s="4" customFormat="1" x14ac:dyDescent="0.25">
      <c r="A665" s="16"/>
      <c r="B665" s="13"/>
      <c r="C665" s="13"/>
      <c r="AF665" s="5"/>
      <c r="AG665" s="144"/>
      <c r="AH665" s="144"/>
      <c r="AI665" s="140"/>
      <c r="BM665" s="144"/>
      <c r="BN665" s="144"/>
      <c r="BO665" s="140"/>
      <c r="BP665" s="140"/>
      <c r="BQ665" s="150"/>
      <c r="BR665" s="240"/>
    </row>
    <row r="666" spans="1:70" s="4" customFormat="1" x14ac:dyDescent="0.25">
      <c r="A666" s="16"/>
      <c r="B666" s="13"/>
      <c r="C666" s="13"/>
      <c r="AF666" s="5"/>
      <c r="AG666" s="144"/>
      <c r="AH666" s="144"/>
      <c r="AI666" s="140"/>
      <c r="BM666" s="144"/>
      <c r="BN666" s="144"/>
      <c r="BO666" s="140"/>
      <c r="BP666" s="140"/>
      <c r="BQ666" s="150"/>
      <c r="BR666" s="240"/>
    </row>
    <row r="667" spans="1:70" s="4" customFormat="1" x14ac:dyDescent="0.25">
      <c r="A667" s="16"/>
      <c r="B667" s="13"/>
      <c r="C667" s="13"/>
      <c r="AF667" s="5"/>
      <c r="AG667" s="144"/>
      <c r="AH667" s="144"/>
      <c r="AI667" s="140"/>
      <c r="BM667" s="144"/>
      <c r="BN667" s="144"/>
      <c r="BO667" s="140"/>
      <c r="BP667" s="140"/>
      <c r="BQ667" s="150"/>
      <c r="BR667" s="240"/>
    </row>
    <row r="668" spans="1:70" s="4" customFormat="1" x14ac:dyDescent="0.25">
      <c r="A668" s="16"/>
      <c r="B668" s="13"/>
      <c r="C668" s="13"/>
      <c r="AF668" s="5"/>
      <c r="AG668" s="144"/>
      <c r="AH668" s="144"/>
      <c r="AI668" s="140"/>
      <c r="BM668" s="144"/>
      <c r="BN668" s="144"/>
      <c r="BO668" s="140"/>
      <c r="BP668" s="140"/>
      <c r="BQ668" s="150"/>
      <c r="BR668" s="240"/>
    </row>
    <row r="669" spans="1:70" s="4" customFormat="1" x14ac:dyDescent="0.25">
      <c r="A669" s="16"/>
      <c r="B669" s="13"/>
      <c r="C669" s="13"/>
      <c r="AF669" s="5"/>
      <c r="AG669" s="144"/>
      <c r="AH669" s="144"/>
      <c r="AI669" s="140"/>
      <c r="BM669" s="144"/>
      <c r="BN669" s="144"/>
      <c r="BO669" s="140"/>
      <c r="BP669" s="140"/>
      <c r="BQ669" s="150"/>
      <c r="BR669" s="240"/>
    </row>
    <row r="670" spans="1:70" s="4" customFormat="1" x14ac:dyDescent="0.25">
      <c r="A670" s="16"/>
      <c r="B670" s="13"/>
      <c r="C670" s="13"/>
      <c r="AF670" s="5"/>
      <c r="AG670" s="144"/>
      <c r="AH670" s="144"/>
      <c r="AI670" s="140"/>
      <c r="BM670" s="144"/>
      <c r="BN670" s="144"/>
      <c r="BO670" s="140"/>
      <c r="BP670" s="140"/>
      <c r="BQ670" s="150"/>
      <c r="BR670" s="240"/>
    </row>
    <row r="671" spans="1:70" s="4" customFormat="1" x14ac:dyDescent="0.25">
      <c r="A671" s="16"/>
      <c r="B671" s="13"/>
      <c r="C671" s="13"/>
      <c r="AF671" s="5"/>
      <c r="AG671" s="144"/>
      <c r="AH671" s="144"/>
      <c r="AI671" s="140"/>
      <c r="BM671" s="144"/>
      <c r="BN671" s="144"/>
      <c r="BO671" s="140"/>
      <c r="BP671" s="140"/>
      <c r="BQ671" s="150"/>
      <c r="BR671" s="240"/>
    </row>
    <row r="672" spans="1:70" s="4" customFormat="1" x14ac:dyDescent="0.25">
      <c r="A672" s="16"/>
      <c r="B672" s="13"/>
      <c r="C672" s="13"/>
      <c r="AF672" s="5"/>
      <c r="AG672" s="144"/>
      <c r="AH672" s="144"/>
      <c r="AI672" s="140"/>
      <c r="BM672" s="144"/>
      <c r="BN672" s="144"/>
      <c r="BO672" s="140"/>
      <c r="BP672" s="140"/>
      <c r="BQ672" s="150"/>
      <c r="BR672" s="240"/>
    </row>
    <row r="673" spans="1:70" s="4" customFormat="1" x14ac:dyDescent="0.25">
      <c r="A673" s="16"/>
      <c r="B673" s="13"/>
      <c r="C673" s="13"/>
      <c r="AF673" s="5"/>
      <c r="AG673" s="144"/>
      <c r="AH673" s="144"/>
      <c r="AI673" s="140"/>
      <c r="BM673" s="144"/>
      <c r="BN673" s="144"/>
      <c r="BO673" s="140"/>
      <c r="BP673" s="140"/>
      <c r="BQ673" s="150"/>
      <c r="BR673" s="240"/>
    </row>
    <row r="674" spans="1:70" s="4" customFormat="1" x14ac:dyDescent="0.25">
      <c r="A674" s="16"/>
      <c r="B674" s="13"/>
      <c r="C674" s="13"/>
      <c r="AF674" s="5"/>
      <c r="AG674" s="144"/>
      <c r="AH674" s="144"/>
      <c r="AI674" s="140"/>
      <c r="BM674" s="144"/>
      <c r="BN674" s="144"/>
      <c r="BO674" s="140"/>
      <c r="BP674" s="140"/>
      <c r="BQ674" s="150"/>
      <c r="BR674" s="240"/>
    </row>
    <row r="675" spans="1:70" s="4" customFormat="1" x14ac:dyDescent="0.25">
      <c r="A675" s="16"/>
      <c r="B675" s="13"/>
      <c r="C675" s="13"/>
      <c r="AF675" s="5"/>
      <c r="AG675" s="144"/>
      <c r="AH675" s="144"/>
      <c r="AI675" s="140"/>
      <c r="BM675" s="144"/>
      <c r="BN675" s="144"/>
      <c r="BO675" s="140"/>
      <c r="BP675" s="140"/>
      <c r="BQ675" s="150"/>
      <c r="BR675" s="240"/>
    </row>
    <row r="676" spans="1:70" s="4" customFormat="1" x14ac:dyDescent="0.25">
      <c r="A676" s="16"/>
      <c r="B676" s="13"/>
      <c r="C676" s="13"/>
      <c r="AF676" s="5"/>
      <c r="AG676" s="144"/>
      <c r="AH676" s="144"/>
      <c r="AI676" s="140"/>
      <c r="BM676" s="144"/>
      <c r="BN676" s="144"/>
      <c r="BO676" s="140"/>
      <c r="BP676" s="140"/>
      <c r="BQ676" s="150"/>
      <c r="BR676" s="240"/>
    </row>
    <row r="677" spans="1:70" s="4" customFormat="1" x14ac:dyDescent="0.25">
      <c r="A677" s="16"/>
      <c r="B677" s="13"/>
      <c r="C677" s="13"/>
      <c r="AF677" s="5"/>
      <c r="AG677" s="144"/>
      <c r="AH677" s="144"/>
      <c r="AI677" s="140"/>
      <c r="BM677" s="144"/>
      <c r="BN677" s="144"/>
      <c r="BO677" s="140"/>
      <c r="BP677" s="140"/>
      <c r="BQ677" s="150"/>
      <c r="BR677" s="240"/>
    </row>
    <row r="678" spans="1:70" s="4" customFormat="1" x14ac:dyDescent="0.25">
      <c r="A678" s="16"/>
      <c r="B678" s="13"/>
      <c r="C678" s="13"/>
      <c r="AF678" s="5"/>
      <c r="AG678" s="144"/>
      <c r="AH678" s="144"/>
      <c r="AI678" s="140"/>
      <c r="BM678" s="144"/>
      <c r="BN678" s="144"/>
      <c r="BO678" s="140"/>
      <c r="BP678" s="140"/>
      <c r="BQ678" s="150"/>
      <c r="BR678" s="240"/>
    </row>
    <row r="679" spans="1:70" s="4" customFormat="1" x14ac:dyDescent="0.25">
      <c r="A679" s="16"/>
      <c r="B679" s="13"/>
      <c r="C679" s="13"/>
      <c r="AF679" s="5"/>
      <c r="AG679" s="144"/>
      <c r="AH679" s="144"/>
      <c r="AI679" s="140"/>
      <c r="BM679" s="144"/>
      <c r="BN679" s="144"/>
      <c r="BO679" s="140"/>
      <c r="BP679" s="140"/>
      <c r="BQ679" s="150"/>
      <c r="BR679" s="240"/>
    </row>
    <row r="680" spans="1:70" s="4" customFormat="1" x14ac:dyDescent="0.25">
      <c r="A680" s="16"/>
      <c r="B680" s="13"/>
      <c r="C680" s="13"/>
      <c r="AF680" s="5"/>
      <c r="AG680" s="144"/>
      <c r="AH680" s="144"/>
      <c r="AI680" s="140"/>
      <c r="BM680" s="144"/>
      <c r="BN680" s="144"/>
      <c r="BO680" s="140"/>
      <c r="BP680" s="140"/>
      <c r="BQ680" s="150"/>
      <c r="BR680" s="240"/>
    </row>
    <row r="681" spans="1:70" s="4" customFormat="1" x14ac:dyDescent="0.25">
      <c r="A681" s="16"/>
      <c r="B681" s="13"/>
      <c r="C681" s="13"/>
      <c r="AF681" s="5"/>
      <c r="AG681" s="144"/>
      <c r="AH681" s="144"/>
      <c r="AI681" s="140"/>
      <c r="BM681" s="144"/>
      <c r="BN681" s="144"/>
      <c r="BO681" s="140"/>
      <c r="BP681" s="140"/>
      <c r="BQ681" s="150"/>
      <c r="BR681" s="240"/>
    </row>
    <row r="682" spans="1:70" s="4" customFormat="1" x14ac:dyDescent="0.25">
      <c r="A682" s="16"/>
      <c r="B682" s="13"/>
      <c r="C682" s="13"/>
      <c r="AF682" s="5"/>
      <c r="AG682" s="144"/>
      <c r="AH682" s="144"/>
      <c r="AI682" s="140"/>
      <c r="BM682" s="144"/>
      <c r="BN682" s="144"/>
      <c r="BO682" s="140"/>
      <c r="BP682" s="140"/>
      <c r="BQ682" s="150"/>
      <c r="BR682" s="240"/>
    </row>
    <row r="683" spans="1:70" s="4" customFormat="1" x14ac:dyDescent="0.25">
      <c r="A683" s="16"/>
      <c r="B683" s="13"/>
      <c r="C683" s="13"/>
      <c r="AF683" s="5"/>
      <c r="AG683" s="144"/>
      <c r="AH683" s="144"/>
      <c r="AI683" s="140"/>
      <c r="BM683" s="144"/>
      <c r="BN683" s="144"/>
      <c r="BO683" s="140"/>
      <c r="BP683" s="140"/>
      <c r="BQ683" s="150"/>
      <c r="BR683" s="240"/>
    </row>
    <row r="684" spans="1:70" s="4" customFormat="1" x14ac:dyDescent="0.25">
      <c r="A684" s="16"/>
      <c r="B684" s="13"/>
      <c r="C684" s="13"/>
      <c r="AF684" s="5"/>
      <c r="AG684" s="144"/>
      <c r="AH684" s="144"/>
      <c r="AI684" s="140"/>
      <c r="BM684" s="144"/>
      <c r="BN684" s="144"/>
      <c r="BO684" s="140"/>
      <c r="BP684" s="140"/>
      <c r="BQ684" s="150"/>
      <c r="BR684" s="240"/>
    </row>
    <row r="685" spans="1:70" s="4" customFormat="1" x14ac:dyDescent="0.25">
      <c r="A685" s="16"/>
      <c r="B685" s="13"/>
      <c r="C685" s="13"/>
      <c r="AF685" s="5"/>
      <c r="AG685" s="144"/>
      <c r="AH685" s="144"/>
      <c r="AI685" s="140"/>
      <c r="BM685" s="144"/>
      <c r="BN685" s="144"/>
      <c r="BO685" s="140"/>
      <c r="BP685" s="140"/>
      <c r="BQ685" s="150"/>
      <c r="BR685" s="240"/>
    </row>
    <row r="686" spans="1:70" s="4" customFormat="1" x14ac:dyDescent="0.25">
      <c r="A686" s="16"/>
      <c r="B686" s="13"/>
      <c r="C686" s="13"/>
      <c r="AF686" s="5"/>
      <c r="AG686" s="144"/>
      <c r="AH686" s="144"/>
      <c r="AI686" s="140"/>
      <c r="BM686" s="144"/>
      <c r="BN686" s="144"/>
      <c r="BO686" s="140"/>
      <c r="BP686" s="140"/>
      <c r="BQ686" s="150"/>
      <c r="BR686" s="240"/>
    </row>
    <row r="687" spans="1:70" s="4" customFormat="1" x14ac:dyDescent="0.25">
      <c r="A687" s="16"/>
      <c r="B687" s="13"/>
      <c r="C687" s="13"/>
      <c r="AF687" s="5"/>
      <c r="AG687" s="144"/>
      <c r="AH687" s="144"/>
      <c r="AI687" s="140"/>
      <c r="BM687" s="144"/>
      <c r="BN687" s="144"/>
      <c r="BO687" s="140"/>
      <c r="BP687" s="140"/>
      <c r="BQ687" s="150"/>
      <c r="BR687" s="240"/>
    </row>
    <row r="688" spans="1:70" s="4" customFormat="1" x14ac:dyDescent="0.25">
      <c r="A688" s="16"/>
      <c r="B688" s="13"/>
      <c r="C688" s="13"/>
      <c r="AF688" s="5"/>
      <c r="AG688" s="144"/>
      <c r="AH688" s="144"/>
      <c r="AI688" s="140"/>
      <c r="BM688" s="144"/>
      <c r="BN688" s="144"/>
      <c r="BO688" s="140"/>
      <c r="BP688" s="140"/>
      <c r="BQ688" s="150"/>
      <c r="BR688" s="240"/>
    </row>
    <row r="689" spans="1:70" s="4" customFormat="1" x14ac:dyDescent="0.25">
      <c r="A689" s="16"/>
      <c r="B689" s="13"/>
      <c r="C689" s="13"/>
      <c r="AF689" s="5"/>
      <c r="AG689" s="144"/>
      <c r="AH689" s="144"/>
      <c r="AI689" s="140"/>
      <c r="BM689" s="144"/>
      <c r="BN689" s="144"/>
      <c r="BO689" s="140"/>
      <c r="BP689" s="140"/>
      <c r="BQ689" s="150"/>
      <c r="BR689" s="240"/>
    </row>
    <row r="690" spans="1:70" s="4" customFormat="1" x14ac:dyDescent="0.25">
      <c r="A690" s="16"/>
      <c r="B690" s="13"/>
      <c r="C690" s="13"/>
      <c r="AF690" s="5"/>
      <c r="AG690" s="144"/>
      <c r="AH690" s="144"/>
      <c r="AI690" s="140"/>
      <c r="BM690" s="144"/>
      <c r="BN690" s="144"/>
      <c r="BO690" s="140"/>
      <c r="BP690" s="140"/>
      <c r="BQ690" s="150"/>
      <c r="BR690" s="240"/>
    </row>
    <row r="691" spans="1:70" s="4" customFormat="1" x14ac:dyDescent="0.25">
      <c r="A691" s="16"/>
      <c r="B691" s="13"/>
      <c r="C691" s="13"/>
      <c r="AF691" s="5"/>
      <c r="AG691" s="144"/>
      <c r="AH691" s="144"/>
      <c r="AI691" s="140"/>
      <c r="BM691" s="144"/>
      <c r="BN691" s="144"/>
      <c r="BO691" s="140"/>
      <c r="BP691" s="140"/>
      <c r="BQ691" s="150"/>
      <c r="BR691" s="240"/>
    </row>
    <row r="692" spans="1:70" s="4" customFormat="1" x14ac:dyDescent="0.25">
      <c r="A692" s="16"/>
      <c r="B692" s="13"/>
      <c r="C692" s="13"/>
      <c r="AF692" s="5"/>
      <c r="AG692" s="144"/>
      <c r="AH692" s="144"/>
      <c r="AI692" s="140"/>
      <c r="BM692" s="144"/>
      <c r="BN692" s="144"/>
      <c r="BO692" s="140"/>
      <c r="BP692" s="140"/>
      <c r="BQ692" s="150"/>
      <c r="BR692" s="240"/>
    </row>
    <row r="693" spans="1:70" s="4" customFormat="1" x14ac:dyDescent="0.25">
      <c r="A693" s="16"/>
      <c r="B693" s="13"/>
      <c r="C693" s="13"/>
      <c r="AF693" s="5"/>
      <c r="AG693" s="144"/>
      <c r="AH693" s="144"/>
      <c r="AI693" s="140"/>
      <c r="BM693" s="144"/>
      <c r="BN693" s="144"/>
      <c r="BO693" s="140"/>
      <c r="BP693" s="140"/>
      <c r="BQ693" s="150"/>
      <c r="BR693" s="240"/>
    </row>
    <row r="694" spans="1:70" s="4" customFormat="1" x14ac:dyDescent="0.25">
      <c r="A694" s="16"/>
      <c r="B694" s="13"/>
      <c r="C694" s="13"/>
      <c r="AF694" s="5"/>
      <c r="AG694" s="144"/>
      <c r="AH694" s="144"/>
      <c r="AI694" s="140"/>
      <c r="BM694" s="144"/>
      <c r="BN694" s="144"/>
      <c r="BO694" s="140"/>
      <c r="BP694" s="140"/>
      <c r="BQ694" s="150"/>
      <c r="BR694" s="240"/>
    </row>
    <row r="695" spans="1:70" s="4" customFormat="1" x14ac:dyDescent="0.25">
      <c r="A695" s="16"/>
      <c r="B695" s="13"/>
      <c r="C695" s="13"/>
      <c r="AF695" s="5"/>
      <c r="AG695" s="144"/>
      <c r="AH695" s="144"/>
      <c r="AI695" s="140"/>
      <c r="BM695" s="144"/>
      <c r="BN695" s="144"/>
      <c r="BO695" s="140"/>
      <c r="BP695" s="140"/>
      <c r="BQ695" s="150"/>
      <c r="BR695" s="240"/>
    </row>
    <row r="696" spans="1:70" s="4" customFormat="1" x14ac:dyDescent="0.25">
      <c r="A696" s="16"/>
      <c r="B696" s="13"/>
      <c r="C696" s="13"/>
      <c r="AF696" s="5"/>
      <c r="AG696" s="144"/>
      <c r="AH696" s="144"/>
      <c r="AI696" s="140"/>
      <c r="BM696" s="144"/>
      <c r="BN696" s="144"/>
      <c r="BO696" s="140"/>
      <c r="BP696" s="140"/>
      <c r="BQ696" s="150"/>
      <c r="BR696" s="240"/>
    </row>
    <row r="697" spans="1:70" s="4" customFormat="1" x14ac:dyDescent="0.25">
      <c r="A697" s="16"/>
      <c r="B697" s="13"/>
      <c r="C697" s="13"/>
      <c r="AF697" s="5"/>
      <c r="AG697" s="144"/>
      <c r="AH697" s="144"/>
      <c r="AI697" s="140"/>
      <c r="BM697" s="144"/>
      <c r="BN697" s="144"/>
      <c r="BO697" s="140"/>
      <c r="BP697" s="140"/>
      <c r="BQ697" s="150"/>
      <c r="BR697" s="240"/>
    </row>
    <row r="698" spans="1:70" s="4" customFormat="1" x14ac:dyDescent="0.25">
      <c r="A698" s="16"/>
      <c r="B698" s="13"/>
      <c r="C698" s="13"/>
      <c r="AF698" s="5"/>
      <c r="AG698" s="144"/>
      <c r="AH698" s="144"/>
      <c r="AI698" s="140"/>
      <c r="BM698" s="144"/>
      <c r="BN698" s="144"/>
      <c r="BO698" s="140"/>
      <c r="BP698" s="140"/>
      <c r="BQ698" s="150"/>
      <c r="BR698" s="240"/>
    </row>
    <row r="699" spans="1:70" s="4" customFormat="1" x14ac:dyDescent="0.25">
      <c r="A699" s="16"/>
      <c r="B699" s="13"/>
      <c r="C699" s="13"/>
      <c r="AF699" s="5"/>
      <c r="AG699" s="144"/>
      <c r="AH699" s="144"/>
      <c r="AI699" s="140"/>
      <c r="BM699" s="144"/>
      <c r="BN699" s="144"/>
      <c r="BO699" s="140"/>
      <c r="BP699" s="140"/>
      <c r="BQ699" s="150"/>
      <c r="BR699" s="240"/>
    </row>
    <row r="700" spans="1:70" s="4" customFormat="1" x14ac:dyDescent="0.25">
      <c r="A700" s="16"/>
      <c r="B700" s="13"/>
      <c r="C700" s="13"/>
      <c r="AF700" s="5"/>
      <c r="AG700" s="144"/>
      <c r="AH700" s="144"/>
      <c r="AI700" s="140"/>
      <c r="BM700" s="144"/>
      <c r="BN700" s="144"/>
      <c r="BO700" s="140"/>
      <c r="BP700" s="140"/>
      <c r="BQ700" s="150"/>
      <c r="BR700" s="240"/>
    </row>
    <row r="701" spans="1:70" s="4" customFormat="1" x14ac:dyDescent="0.25">
      <c r="A701" s="16"/>
      <c r="B701" s="13"/>
      <c r="C701" s="13"/>
      <c r="AF701" s="5"/>
      <c r="AG701" s="144"/>
      <c r="AH701" s="144"/>
      <c r="AI701" s="140"/>
      <c r="BM701" s="144"/>
      <c r="BN701" s="144"/>
      <c r="BO701" s="140"/>
      <c r="BP701" s="140"/>
      <c r="BQ701" s="150"/>
      <c r="BR701" s="240"/>
    </row>
    <row r="702" spans="1:70" s="4" customFormat="1" x14ac:dyDescent="0.25">
      <c r="A702" s="16"/>
      <c r="B702" s="13"/>
      <c r="C702" s="13"/>
      <c r="AF702" s="5"/>
      <c r="AG702" s="144"/>
      <c r="AH702" s="144"/>
      <c r="AI702" s="140"/>
      <c r="BM702" s="144"/>
      <c r="BN702" s="144"/>
      <c r="BO702" s="140"/>
      <c r="BP702" s="140"/>
      <c r="BQ702" s="150"/>
      <c r="BR702" s="240"/>
    </row>
    <row r="703" spans="1:70" s="4" customFormat="1" x14ac:dyDescent="0.25">
      <c r="A703" s="16"/>
      <c r="B703" s="13"/>
      <c r="C703" s="13"/>
      <c r="AF703" s="5"/>
      <c r="AG703" s="144"/>
      <c r="AH703" s="144"/>
      <c r="AI703" s="140"/>
      <c r="BM703" s="144"/>
      <c r="BN703" s="144"/>
      <c r="BO703" s="140"/>
      <c r="BP703" s="140"/>
      <c r="BQ703" s="150"/>
      <c r="BR703" s="240"/>
    </row>
    <row r="704" spans="1:70" s="4" customFormat="1" x14ac:dyDescent="0.25">
      <c r="A704" s="16"/>
      <c r="B704" s="13"/>
      <c r="C704" s="13"/>
      <c r="AF704" s="5"/>
      <c r="AG704" s="144"/>
      <c r="AH704" s="144"/>
      <c r="AI704" s="140"/>
      <c r="BM704" s="144"/>
      <c r="BN704" s="144"/>
      <c r="BO704" s="140"/>
      <c r="BP704" s="140"/>
      <c r="BQ704" s="150"/>
      <c r="BR704" s="240"/>
    </row>
    <row r="705" spans="1:70" s="4" customFormat="1" x14ac:dyDescent="0.25">
      <c r="A705" s="16"/>
      <c r="B705" s="13"/>
      <c r="C705" s="13"/>
      <c r="AF705" s="5"/>
      <c r="AG705" s="144"/>
      <c r="AH705" s="144"/>
      <c r="AI705" s="140"/>
      <c r="BM705" s="144"/>
      <c r="BN705" s="144"/>
      <c r="BO705" s="140"/>
      <c r="BP705" s="140"/>
      <c r="BQ705" s="150"/>
      <c r="BR705" s="240"/>
    </row>
    <row r="706" spans="1:70" s="4" customFormat="1" x14ac:dyDescent="0.25">
      <c r="A706" s="16"/>
      <c r="B706" s="13"/>
      <c r="C706" s="13"/>
      <c r="AF706" s="5"/>
      <c r="AG706" s="144"/>
      <c r="AH706" s="144"/>
      <c r="AI706" s="140"/>
      <c r="BM706" s="144"/>
      <c r="BN706" s="144"/>
      <c r="BO706" s="140"/>
      <c r="BP706" s="140"/>
      <c r="BQ706" s="150"/>
      <c r="BR706" s="240"/>
    </row>
    <row r="707" spans="1:70" s="4" customFormat="1" x14ac:dyDescent="0.25">
      <c r="A707" s="16"/>
      <c r="B707" s="13"/>
      <c r="C707" s="13"/>
      <c r="AF707" s="5"/>
      <c r="AG707" s="144"/>
      <c r="AH707" s="144"/>
      <c r="AI707" s="140"/>
      <c r="BM707" s="144"/>
      <c r="BN707" s="144"/>
      <c r="BO707" s="140"/>
      <c r="BP707" s="140"/>
      <c r="BQ707" s="150"/>
      <c r="BR707" s="240"/>
    </row>
    <row r="708" spans="1:70" s="4" customFormat="1" x14ac:dyDescent="0.25">
      <c r="A708" s="16"/>
      <c r="B708" s="13"/>
      <c r="C708" s="13"/>
      <c r="AF708" s="5"/>
      <c r="AG708" s="144"/>
      <c r="AH708" s="144"/>
      <c r="AI708" s="140"/>
      <c r="BM708" s="144"/>
      <c r="BN708" s="144"/>
      <c r="BO708" s="140"/>
      <c r="BP708" s="140"/>
      <c r="BQ708" s="150"/>
      <c r="BR708" s="240"/>
    </row>
    <row r="709" spans="1:70" s="4" customFormat="1" x14ac:dyDescent="0.25">
      <c r="A709" s="16"/>
      <c r="B709" s="13"/>
      <c r="C709" s="13"/>
      <c r="AF709" s="5"/>
      <c r="AG709" s="144"/>
      <c r="AH709" s="144"/>
      <c r="AI709" s="140"/>
      <c r="BM709" s="144"/>
      <c r="BN709" s="144"/>
      <c r="BO709" s="140"/>
      <c r="BP709" s="140"/>
      <c r="BQ709" s="150"/>
      <c r="BR709" s="240"/>
    </row>
    <row r="710" spans="1:70" s="4" customFormat="1" x14ac:dyDescent="0.25">
      <c r="A710" s="16"/>
      <c r="B710" s="13"/>
      <c r="C710" s="13"/>
      <c r="AF710" s="5"/>
      <c r="AG710" s="144"/>
      <c r="AH710" s="144"/>
      <c r="AI710" s="140"/>
      <c r="BM710" s="144"/>
      <c r="BN710" s="144"/>
      <c r="BO710" s="140"/>
      <c r="BP710" s="140"/>
      <c r="BQ710" s="150"/>
      <c r="BR710" s="240"/>
    </row>
    <row r="711" spans="1:70" s="4" customFormat="1" x14ac:dyDescent="0.25">
      <c r="A711" s="16"/>
      <c r="B711" s="13"/>
      <c r="C711" s="13"/>
      <c r="AF711" s="5"/>
      <c r="AG711" s="144"/>
      <c r="AH711" s="144"/>
      <c r="AI711" s="140"/>
      <c r="BM711" s="144"/>
      <c r="BN711" s="144"/>
      <c r="BO711" s="140"/>
      <c r="BP711" s="140"/>
      <c r="BQ711" s="150"/>
      <c r="BR711" s="240"/>
    </row>
    <row r="712" spans="1:70" s="4" customFormat="1" x14ac:dyDescent="0.25">
      <c r="A712" s="16"/>
      <c r="B712" s="13"/>
      <c r="C712" s="13"/>
      <c r="AF712" s="5"/>
      <c r="AG712" s="144"/>
      <c r="AH712" s="144"/>
      <c r="AI712" s="140"/>
      <c r="BM712" s="144"/>
      <c r="BN712" s="144"/>
      <c r="BO712" s="140"/>
      <c r="BP712" s="140"/>
      <c r="BQ712" s="150"/>
      <c r="BR712" s="240"/>
    </row>
    <row r="713" spans="1:70" s="4" customFormat="1" x14ac:dyDescent="0.25">
      <c r="A713" s="16"/>
      <c r="B713" s="13"/>
      <c r="C713" s="13"/>
      <c r="AF713" s="5"/>
      <c r="AG713" s="144"/>
      <c r="AH713" s="144"/>
      <c r="AI713" s="140"/>
      <c r="BM713" s="144"/>
      <c r="BN713" s="144"/>
      <c r="BO713" s="140"/>
      <c r="BP713" s="140"/>
      <c r="BQ713" s="150"/>
      <c r="BR713" s="240"/>
    </row>
    <row r="714" spans="1:70" s="4" customFormat="1" x14ac:dyDescent="0.25">
      <c r="A714" s="16"/>
      <c r="B714" s="13"/>
      <c r="C714" s="13"/>
      <c r="AF714" s="5"/>
      <c r="AG714" s="144"/>
      <c r="AH714" s="144"/>
      <c r="AI714" s="140"/>
      <c r="BM714" s="144"/>
      <c r="BN714" s="144"/>
      <c r="BO714" s="140"/>
      <c r="BP714" s="140"/>
      <c r="BQ714" s="150"/>
      <c r="BR714" s="240"/>
    </row>
    <row r="715" spans="1:70" s="4" customFormat="1" x14ac:dyDescent="0.25">
      <c r="A715" s="16"/>
      <c r="B715" s="13"/>
      <c r="C715" s="13"/>
      <c r="AF715" s="5"/>
      <c r="AG715" s="144"/>
      <c r="AH715" s="144"/>
      <c r="AI715" s="140"/>
      <c r="BM715" s="144"/>
      <c r="BN715" s="144"/>
      <c r="BO715" s="140"/>
      <c r="BP715" s="140"/>
      <c r="BQ715" s="150"/>
      <c r="BR715" s="240"/>
    </row>
    <row r="716" spans="1:70" s="4" customFormat="1" x14ac:dyDescent="0.25">
      <c r="A716" s="16"/>
      <c r="B716" s="13"/>
      <c r="C716" s="13"/>
      <c r="AF716" s="5"/>
      <c r="AG716" s="144"/>
      <c r="AH716" s="144"/>
      <c r="AI716" s="140"/>
      <c r="BM716" s="144"/>
      <c r="BN716" s="144"/>
      <c r="BO716" s="140"/>
      <c r="BP716" s="140"/>
      <c r="BQ716" s="150"/>
      <c r="BR716" s="240"/>
    </row>
    <row r="717" spans="1:70" s="4" customFormat="1" x14ac:dyDescent="0.25">
      <c r="A717" s="16"/>
      <c r="B717" s="13"/>
      <c r="C717" s="13"/>
      <c r="AF717" s="5"/>
      <c r="AG717" s="144"/>
      <c r="AH717" s="144"/>
      <c r="AI717" s="140"/>
      <c r="BM717" s="144"/>
      <c r="BN717" s="144"/>
      <c r="BO717" s="140"/>
      <c r="BP717" s="140"/>
      <c r="BQ717" s="150"/>
      <c r="BR717" s="240"/>
    </row>
    <row r="718" spans="1:70" s="4" customFormat="1" x14ac:dyDescent="0.25">
      <c r="A718" s="16"/>
      <c r="B718" s="13"/>
      <c r="C718" s="13"/>
      <c r="AF718" s="5"/>
      <c r="AG718" s="144"/>
      <c r="AH718" s="144"/>
      <c r="AI718" s="140"/>
      <c r="BM718" s="144"/>
      <c r="BN718" s="144"/>
      <c r="BO718" s="140"/>
      <c r="BP718" s="140"/>
      <c r="BQ718" s="150"/>
      <c r="BR718" s="240"/>
    </row>
    <row r="719" spans="1:70" s="4" customFormat="1" x14ac:dyDescent="0.25">
      <c r="A719" s="16"/>
      <c r="B719" s="13"/>
      <c r="C719" s="13"/>
      <c r="AF719" s="5"/>
      <c r="AG719" s="144"/>
      <c r="AH719" s="144"/>
      <c r="AI719" s="140"/>
      <c r="BM719" s="144"/>
      <c r="BN719" s="144"/>
      <c r="BO719" s="140"/>
      <c r="BP719" s="140"/>
      <c r="BQ719" s="150"/>
      <c r="BR719" s="240"/>
    </row>
    <row r="720" spans="1:70" s="4" customFormat="1" x14ac:dyDescent="0.25">
      <c r="A720" s="16"/>
      <c r="B720" s="13"/>
      <c r="C720" s="13"/>
      <c r="AF720" s="5"/>
      <c r="AG720" s="144"/>
      <c r="AH720" s="144"/>
      <c r="AI720" s="140"/>
      <c r="BM720" s="144"/>
      <c r="BN720" s="144"/>
      <c r="BO720" s="140"/>
      <c r="BP720" s="140"/>
      <c r="BQ720" s="150"/>
      <c r="BR720" s="240"/>
    </row>
    <row r="721" spans="1:70" s="4" customFormat="1" x14ac:dyDescent="0.25">
      <c r="A721" s="16"/>
      <c r="B721" s="13"/>
      <c r="C721" s="13"/>
      <c r="AF721" s="5"/>
      <c r="AG721" s="144"/>
      <c r="AH721" s="144"/>
      <c r="AI721" s="140"/>
      <c r="BM721" s="144"/>
      <c r="BN721" s="144"/>
      <c r="BO721" s="140"/>
      <c r="BP721" s="140"/>
      <c r="BQ721" s="150"/>
      <c r="BR721" s="240"/>
    </row>
    <row r="722" spans="1:70" s="4" customFormat="1" x14ac:dyDescent="0.25">
      <c r="A722" s="16"/>
      <c r="B722" s="13"/>
      <c r="C722" s="13"/>
      <c r="AF722" s="5"/>
      <c r="AG722" s="144"/>
      <c r="AH722" s="144"/>
      <c r="AI722" s="140"/>
      <c r="BM722" s="144"/>
      <c r="BN722" s="144"/>
      <c r="BO722" s="140"/>
      <c r="BP722" s="140"/>
      <c r="BQ722" s="150"/>
      <c r="BR722" s="240"/>
    </row>
    <row r="723" spans="1:70" s="4" customFormat="1" x14ac:dyDescent="0.25">
      <c r="A723" s="16"/>
      <c r="B723" s="13"/>
      <c r="C723" s="13"/>
      <c r="AF723" s="5"/>
      <c r="AG723" s="144"/>
      <c r="AH723" s="144"/>
      <c r="AI723" s="140"/>
      <c r="BM723" s="144"/>
      <c r="BN723" s="144"/>
      <c r="BO723" s="140"/>
      <c r="BP723" s="140"/>
      <c r="BQ723" s="150"/>
      <c r="BR723" s="240"/>
    </row>
    <row r="724" spans="1:70" s="4" customFormat="1" x14ac:dyDescent="0.25">
      <c r="A724" s="16"/>
      <c r="B724" s="13"/>
      <c r="C724" s="13"/>
      <c r="AF724" s="5"/>
      <c r="AG724" s="144"/>
      <c r="AH724" s="144"/>
      <c r="AI724" s="140"/>
      <c r="BM724" s="144"/>
      <c r="BN724" s="144"/>
      <c r="BO724" s="140"/>
      <c r="BP724" s="140"/>
      <c r="BQ724" s="150"/>
      <c r="BR724" s="240"/>
    </row>
    <row r="725" spans="1:70" s="4" customFormat="1" x14ac:dyDescent="0.25">
      <c r="A725" s="16"/>
      <c r="B725" s="13"/>
      <c r="C725" s="13"/>
      <c r="AF725" s="5"/>
      <c r="AG725" s="144"/>
      <c r="AH725" s="144"/>
      <c r="AI725" s="140"/>
      <c r="BM725" s="144"/>
      <c r="BN725" s="144"/>
      <c r="BO725" s="140"/>
      <c r="BP725" s="140"/>
      <c r="BQ725" s="150"/>
      <c r="BR725" s="240"/>
    </row>
    <row r="726" spans="1:70" s="4" customFormat="1" x14ac:dyDescent="0.25">
      <c r="A726" s="16"/>
      <c r="B726" s="13"/>
      <c r="C726" s="13"/>
      <c r="AF726" s="5"/>
      <c r="AG726" s="144"/>
      <c r="AH726" s="144"/>
      <c r="AI726" s="140"/>
      <c r="BM726" s="144"/>
      <c r="BN726" s="144"/>
      <c r="BO726" s="140"/>
      <c r="BP726" s="140"/>
      <c r="BQ726" s="150"/>
      <c r="BR726" s="240"/>
    </row>
    <row r="727" spans="1:70" s="4" customFormat="1" x14ac:dyDescent="0.25">
      <c r="A727" s="16"/>
      <c r="B727" s="13"/>
      <c r="C727" s="13"/>
      <c r="AF727" s="5"/>
      <c r="AG727" s="144"/>
      <c r="AH727" s="144"/>
      <c r="AI727" s="140"/>
      <c r="BM727" s="144"/>
      <c r="BN727" s="144"/>
      <c r="BO727" s="140"/>
      <c r="BP727" s="140"/>
      <c r="BQ727" s="150"/>
      <c r="BR727" s="240"/>
    </row>
    <row r="728" spans="1:70" s="4" customFormat="1" x14ac:dyDescent="0.25">
      <c r="A728" s="16"/>
      <c r="B728" s="13"/>
      <c r="C728" s="13"/>
      <c r="AF728" s="5"/>
      <c r="AG728" s="144"/>
      <c r="AH728" s="144"/>
      <c r="AI728" s="140"/>
      <c r="BM728" s="144"/>
      <c r="BN728" s="144"/>
      <c r="BO728" s="140"/>
      <c r="BP728" s="140"/>
      <c r="BQ728" s="150"/>
      <c r="BR728" s="240"/>
    </row>
    <row r="729" spans="1:70" s="4" customFormat="1" x14ac:dyDescent="0.25">
      <c r="A729" s="16"/>
      <c r="B729" s="13"/>
      <c r="C729" s="13"/>
      <c r="AF729" s="5"/>
      <c r="AG729" s="144"/>
      <c r="AH729" s="144"/>
      <c r="AI729" s="140"/>
      <c r="BM729" s="144"/>
      <c r="BN729" s="144"/>
      <c r="BO729" s="140"/>
      <c r="BP729" s="140"/>
      <c r="BQ729" s="150"/>
      <c r="BR729" s="240"/>
    </row>
    <row r="730" spans="1:70" s="4" customFormat="1" x14ac:dyDescent="0.25">
      <c r="A730" s="16"/>
      <c r="B730" s="13"/>
      <c r="C730" s="13"/>
      <c r="AF730" s="5"/>
      <c r="AG730" s="144"/>
      <c r="AH730" s="144"/>
      <c r="AI730" s="140"/>
      <c r="BM730" s="144"/>
      <c r="BN730" s="144"/>
      <c r="BO730" s="140"/>
      <c r="BP730" s="140"/>
      <c r="BQ730" s="150"/>
      <c r="BR730" s="240"/>
    </row>
    <row r="731" spans="1:70" s="4" customFormat="1" x14ac:dyDescent="0.25">
      <c r="A731" s="16"/>
      <c r="B731" s="13"/>
      <c r="C731" s="13"/>
      <c r="AF731" s="5"/>
      <c r="AG731" s="144"/>
      <c r="AH731" s="144"/>
      <c r="AI731" s="140"/>
      <c r="BM731" s="144"/>
      <c r="BN731" s="144"/>
      <c r="BO731" s="140"/>
      <c r="BP731" s="140"/>
      <c r="BQ731" s="150"/>
      <c r="BR731" s="240"/>
    </row>
    <row r="732" spans="1:70" s="4" customFormat="1" x14ac:dyDescent="0.25">
      <c r="A732" s="16"/>
      <c r="B732" s="13"/>
      <c r="C732" s="13"/>
      <c r="AF732" s="5"/>
      <c r="AG732" s="144"/>
      <c r="AH732" s="144"/>
      <c r="AI732" s="140"/>
      <c r="BM732" s="144"/>
      <c r="BN732" s="144"/>
      <c r="BO732" s="140"/>
      <c r="BP732" s="140"/>
      <c r="BQ732" s="150"/>
      <c r="BR732" s="240"/>
    </row>
    <row r="733" spans="1:70" s="4" customFormat="1" x14ac:dyDescent="0.25">
      <c r="A733" s="16"/>
      <c r="B733" s="13"/>
      <c r="C733" s="13"/>
      <c r="AF733" s="5"/>
      <c r="AG733" s="144"/>
      <c r="AH733" s="144"/>
      <c r="AI733" s="140"/>
      <c r="BM733" s="144"/>
      <c r="BN733" s="144"/>
      <c r="BO733" s="140"/>
      <c r="BP733" s="140"/>
      <c r="BQ733" s="150"/>
      <c r="BR733" s="240"/>
    </row>
    <row r="734" spans="1:70" s="4" customFormat="1" x14ac:dyDescent="0.25">
      <c r="A734" s="16"/>
      <c r="B734" s="13"/>
      <c r="C734" s="13"/>
      <c r="AF734" s="5"/>
      <c r="AG734" s="144"/>
      <c r="AH734" s="144"/>
      <c r="AI734" s="140"/>
      <c r="BM734" s="144"/>
      <c r="BN734" s="144"/>
      <c r="BO734" s="140"/>
      <c r="BP734" s="140"/>
      <c r="BQ734" s="150"/>
      <c r="BR734" s="240"/>
    </row>
    <row r="735" spans="1:70" s="4" customFormat="1" x14ac:dyDescent="0.25">
      <c r="A735" s="16"/>
      <c r="B735" s="13"/>
      <c r="C735" s="13"/>
      <c r="AF735" s="5"/>
      <c r="AG735" s="144"/>
      <c r="AH735" s="144"/>
      <c r="AI735" s="140"/>
      <c r="BM735" s="144"/>
      <c r="BN735" s="144"/>
      <c r="BO735" s="140"/>
      <c r="BP735" s="140"/>
      <c r="BQ735" s="150"/>
      <c r="BR735" s="240"/>
    </row>
    <row r="736" spans="1:70" s="4" customFormat="1" x14ac:dyDescent="0.25">
      <c r="A736" s="16"/>
      <c r="B736" s="13"/>
      <c r="C736" s="13"/>
      <c r="AF736" s="5"/>
      <c r="AG736" s="144"/>
      <c r="AH736" s="144"/>
      <c r="AI736" s="140"/>
      <c r="BM736" s="144"/>
      <c r="BN736" s="144"/>
      <c r="BO736" s="140"/>
      <c r="BP736" s="140"/>
      <c r="BQ736" s="150"/>
      <c r="BR736" s="240"/>
    </row>
    <row r="737" spans="1:70" s="4" customFormat="1" x14ac:dyDescent="0.25">
      <c r="A737" s="16"/>
      <c r="B737" s="13"/>
      <c r="C737" s="13"/>
      <c r="AF737" s="5"/>
      <c r="AG737" s="144"/>
      <c r="AH737" s="144"/>
      <c r="AI737" s="140"/>
      <c r="BM737" s="144"/>
      <c r="BN737" s="144"/>
      <c r="BO737" s="140"/>
      <c r="BP737" s="140"/>
      <c r="BQ737" s="150"/>
      <c r="BR737" s="240"/>
    </row>
    <row r="738" spans="1:70" s="4" customFormat="1" x14ac:dyDescent="0.25">
      <c r="A738" s="16"/>
      <c r="B738" s="13"/>
      <c r="C738" s="13"/>
      <c r="AF738" s="5"/>
      <c r="AG738" s="144"/>
      <c r="AH738" s="144"/>
      <c r="AI738" s="140"/>
      <c r="BM738" s="144"/>
      <c r="BN738" s="144"/>
      <c r="BO738" s="140"/>
      <c r="BP738" s="140"/>
      <c r="BQ738" s="150"/>
      <c r="BR738" s="240"/>
    </row>
    <row r="739" spans="1:70" s="4" customFormat="1" x14ac:dyDescent="0.25">
      <c r="A739" s="16"/>
      <c r="B739" s="13"/>
      <c r="C739" s="13"/>
      <c r="AF739" s="5"/>
      <c r="AG739" s="144"/>
      <c r="AH739" s="144"/>
      <c r="AI739" s="140"/>
      <c r="BM739" s="144"/>
      <c r="BN739" s="144"/>
      <c r="BO739" s="140"/>
      <c r="BP739" s="140"/>
      <c r="BQ739" s="150"/>
      <c r="BR739" s="240"/>
    </row>
    <row r="740" spans="1:70" s="4" customFormat="1" x14ac:dyDescent="0.25">
      <c r="A740" s="16"/>
      <c r="B740" s="13"/>
      <c r="C740" s="13"/>
      <c r="AF740" s="5"/>
      <c r="AG740" s="144"/>
      <c r="AH740" s="144"/>
      <c r="AI740" s="140"/>
      <c r="BM740" s="144"/>
      <c r="BN740" s="144"/>
      <c r="BO740" s="140"/>
      <c r="BP740" s="140"/>
      <c r="BQ740" s="150"/>
      <c r="BR740" s="240"/>
    </row>
    <row r="741" spans="1:70" s="4" customFormat="1" x14ac:dyDescent="0.25">
      <c r="A741" s="16"/>
      <c r="B741" s="13"/>
      <c r="C741" s="13"/>
      <c r="AF741" s="5"/>
      <c r="AG741" s="144"/>
      <c r="AH741" s="144"/>
      <c r="AI741" s="140"/>
      <c r="BM741" s="144"/>
      <c r="BN741" s="144"/>
      <c r="BO741" s="140"/>
      <c r="BP741" s="140"/>
      <c r="BQ741" s="150"/>
      <c r="BR741" s="240"/>
    </row>
    <row r="742" spans="1:70" s="4" customFormat="1" x14ac:dyDescent="0.25">
      <c r="A742" s="16"/>
      <c r="B742" s="13"/>
      <c r="C742" s="13"/>
      <c r="AF742" s="5"/>
      <c r="AG742" s="144"/>
      <c r="AH742" s="144"/>
      <c r="AI742" s="140"/>
      <c r="BM742" s="144"/>
      <c r="BN742" s="144"/>
      <c r="BO742" s="140"/>
      <c r="BP742" s="140"/>
      <c r="BQ742" s="150"/>
      <c r="BR742" s="240"/>
    </row>
    <row r="743" spans="1:70" s="4" customFormat="1" x14ac:dyDescent="0.25">
      <c r="A743" s="16"/>
      <c r="B743" s="13"/>
      <c r="C743" s="13"/>
      <c r="AF743" s="5"/>
      <c r="AG743" s="144"/>
      <c r="AH743" s="144"/>
      <c r="AI743" s="140"/>
      <c r="BM743" s="144"/>
      <c r="BN743" s="144"/>
      <c r="BO743" s="140"/>
      <c r="BP743" s="140"/>
      <c r="BQ743" s="150"/>
      <c r="BR743" s="240"/>
    </row>
    <row r="744" spans="1:70" s="4" customFormat="1" x14ac:dyDescent="0.25">
      <c r="A744" s="16"/>
      <c r="B744" s="13"/>
      <c r="C744" s="13"/>
      <c r="AF744" s="5"/>
      <c r="AG744" s="144"/>
      <c r="AH744" s="144"/>
      <c r="AI744" s="140"/>
      <c r="BM744" s="144"/>
      <c r="BN744" s="144"/>
      <c r="BO744" s="140"/>
      <c r="BP744" s="140"/>
      <c r="BQ744" s="150"/>
      <c r="BR744" s="240"/>
    </row>
    <row r="745" spans="1:70" s="4" customFormat="1" x14ac:dyDescent="0.25">
      <c r="A745" s="16"/>
      <c r="B745" s="13"/>
      <c r="C745" s="13"/>
      <c r="AF745" s="5"/>
      <c r="AG745" s="144"/>
      <c r="AH745" s="144"/>
      <c r="AI745" s="140"/>
      <c r="BM745" s="144"/>
      <c r="BN745" s="144"/>
      <c r="BO745" s="140"/>
      <c r="BP745" s="140"/>
      <c r="BQ745" s="150"/>
      <c r="BR745" s="240"/>
    </row>
    <row r="746" spans="1:70" s="4" customFormat="1" x14ac:dyDescent="0.25">
      <c r="A746" s="16"/>
      <c r="B746" s="13"/>
      <c r="C746" s="13"/>
      <c r="AF746" s="5"/>
      <c r="AG746" s="144"/>
      <c r="AH746" s="144"/>
      <c r="AI746" s="140"/>
      <c r="BM746" s="144"/>
      <c r="BN746" s="144"/>
      <c r="BO746" s="140"/>
      <c r="BP746" s="140"/>
      <c r="BQ746" s="150"/>
      <c r="BR746" s="240"/>
    </row>
    <row r="747" spans="1:70" s="4" customFormat="1" x14ac:dyDescent="0.25">
      <c r="A747" s="16"/>
      <c r="B747" s="13"/>
      <c r="C747" s="13"/>
      <c r="AF747" s="5"/>
      <c r="AG747" s="144"/>
      <c r="AH747" s="144"/>
      <c r="AI747" s="140"/>
      <c r="BM747" s="144"/>
      <c r="BN747" s="144"/>
      <c r="BO747" s="140"/>
      <c r="BP747" s="140"/>
      <c r="BQ747" s="150"/>
      <c r="BR747" s="240"/>
    </row>
    <row r="748" spans="1:70" s="4" customFormat="1" x14ac:dyDescent="0.25">
      <c r="A748" s="16"/>
      <c r="B748" s="13"/>
      <c r="C748" s="13"/>
      <c r="AF748" s="5"/>
      <c r="AG748" s="144"/>
      <c r="AH748" s="144"/>
      <c r="AI748" s="140"/>
      <c r="BM748" s="144"/>
      <c r="BN748" s="144"/>
      <c r="BO748" s="140"/>
      <c r="BP748" s="140"/>
      <c r="BQ748" s="150"/>
      <c r="BR748" s="240"/>
    </row>
    <row r="749" spans="1:70" s="4" customFormat="1" x14ac:dyDescent="0.25">
      <c r="A749" s="16"/>
      <c r="B749" s="13"/>
      <c r="C749" s="13"/>
      <c r="AF749" s="5"/>
      <c r="AG749" s="144"/>
      <c r="AH749" s="144"/>
      <c r="AI749" s="140"/>
      <c r="BM749" s="144"/>
      <c r="BN749" s="144"/>
      <c r="BO749" s="140"/>
      <c r="BP749" s="140"/>
      <c r="BQ749" s="150"/>
      <c r="BR749" s="240"/>
    </row>
    <row r="750" spans="1:70" s="4" customFormat="1" x14ac:dyDescent="0.25">
      <c r="A750" s="16"/>
      <c r="B750" s="13"/>
      <c r="C750" s="13"/>
      <c r="AF750" s="5"/>
      <c r="AG750" s="144"/>
      <c r="AH750" s="144"/>
      <c r="AI750" s="140"/>
      <c r="BM750" s="144"/>
      <c r="BN750" s="144"/>
      <c r="BO750" s="140"/>
      <c r="BP750" s="140"/>
      <c r="BQ750" s="150"/>
      <c r="BR750" s="240"/>
    </row>
    <row r="751" spans="1:70" s="4" customFormat="1" x14ac:dyDescent="0.25">
      <c r="A751" s="16"/>
      <c r="B751" s="13"/>
      <c r="C751" s="13"/>
      <c r="AF751" s="5"/>
      <c r="AG751" s="144"/>
      <c r="AH751" s="144"/>
      <c r="AI751" s="140"/>
      <c r="BM751" s="144"/>
      <c r="BN751" s="144"/>
      <c r="BO751" s="140"/>
      <c r="BP751" s="140"/>
      <c r="BQ751" s="150"/>
      <c r="BR751" s="240"/>
    </row>
    <row r="752" spans="1:70" s="4" customFormat="1" x14ac:dyDescent="0.25">
      <c r="A752" s="16"/>
      <c r="B752" s="13"/>
      <c r="C752" s="13"/>
      <c r="AF752" s="5"/>
      <c r="AG752" s="144"/>
      <c r="AH752" s="144"/>
      <c r="AI752" s="140"/>
      <c r="BM752" s="144"/>
      <c r="BN752" s="144"/>
      <c r="BO752" s="140"/>
      <c r="BP752" s="140"/>
      <c r="BQ752" s="150"/>
      <c r="BR752" s="240"/>
    </row>
    <row r="753" spans="1:70" s="4" customFormat="1" x14ac:dyDescent="0.25">
      <c r="A753" s="16"/>
      <c r="B753" s="13"/>
      <c r="C753" s="13"/>
      <c r="AF753" s="5"/>
      <c r="AG753" s="144"/>
      <c r="AH753" s="144"/>
      <c r="AI753" s="140"/>
      <c r="BM753" s="144"/>
      <c r="BN753" s="144"/>
      <c r="BO753" s="140"/>
      <c r="BP753" s="140"/>
      <c r="BQ753" s="150"/>
      <c r="BR753" s="240"/>
    </row>
    <row r="754" spans="1:70" s="4" customFormat="1" x14ac:dyDescent="0.25">
      <c r="A754" s="16"/>
      <c r="B754" s="13"/>
      <c r="C754" s="13"/>
      <c r="AF754" s="5"/>
      <c r="AG754" s="144"/>
      <c r="AH754" s="144"/>
      <c r="AI754" s="140"/>
      <c r="BM754" s="144"/>
      <c r="BN754" s="144"/>
      <c r="BO754" s="140"/>
      <c r="BP754" s="140"/>
      <c r="BQ754" s="150"/>
      <c r="BR754" s="240"/>
    </row>
    <row r="755" spans="1:70" s="4" customFormat="1" x14ac:dyDescent="0.25">
      <c r="A755" s="16"/>
      <c r="B755" s="13"/>
      <c r="C755" s="13"/>
      <c r="AF755" s="5"/>
      <c r="AG755" s="144"/>
      <c r="AH755" s="144"/>
      <c r="AI755" s="140"/>
      <c r="BM755" s="144"/>
      <c r="BN755" s="144"/>
      <c r="BO755" s="140"/>
      <c r="BP755" s="140"/>
      <c r="BQ755" s="150"/>
      <c r="BR755" s="240"/>
    </row>
    <row r="756" spans="1:70" s="4" customFormat="1" x14ac:dyDescent="0.25">
      <c r="A756" s="16"/>
      <c r="B756" s="13"/>
      <c r="C756" s="13"/>
      <c r="AF756" s="5"/>
      <c r="AG756" s="144"/>
      <c r="AH756" s="144"/>
      <c r="AI756" s="140"/>
      <c r="BM756" s="144"/>
      <c r="BN756" s="144"/>
      <c r="BO756" s="140"/>
      <c r="BP756" s="140"/>
      <c r="BQ756" s="150"/>
      <c r="BR756" s="240"/>
    </row>
    <row r="757" spans="1:70" s="4" customFormat="1" x14ac:dyDescent="0.25">
      <c r="A757" s="16"/>
      <c r="B757" s="13"/>
      <c r="C757" s="13"/>
      <c r="AF757" s="5"/>
      <c r="AG757" s="144"/>
      <c r="AH757" s="144"/>
      <c r="AI757" s="140"/>
      <c r="BM757" s="144"/>
      <c r="BN757" s="144"/>
      <c r="BO757" s="140"/>
      <c r="BP757" s="140"/>
      <c r="BQ757" s="150"/>
      <c r="BR757" s="240"/>
    </row>
    <row r="758" spans="1:70" s="4" customFormat="1" x14ac:dyDescent="0.25">
      <c r="A758" s="16"/>
      <c r="B758" s="13"/>
      <c r="C758" s="13"/>
      <c r="AF758" s="5"/>
      <c r="AG758" s="144"/>
      <c r="AH758" s="144"/>
      <c r="AI758" s="140"/>
      <c r="BM758" s="144"/>
      <c r="BN758" s="144"/>
      <c r="BO758" s="140"/>
      <c r="BP758" s="140"/>
      <c r="BQ758" s="150"/>
      <c r="BR758" s="240"/>
    </row>
    <row r="759" spans="1:70" s="4" customFormat="1" x14ac:dyDescent="0.25">
      <c r="A759" s="16"/>
      <c r="B759" s="13"/>
      <c r="C759" s="13"/>
      <c r="AF759" s="5"/>
      <c r="AG759" s="144"/>
      <c r="AH759" s="144"/>
      <c r="AI759" s="140"/>
      <c r="BM759" s="144"/>
      <c r="BN759" s="144"/>
      <c r="BO759" s="140"/>
      <c r="BP759" s="140"/>
      <c r="BQ759" s="150"/>
      <c r="BR759" s="240"/>
    </row>
    <row r="760" spans="1:70" s="4" customFormat="1" x14ac:dyDescent="0.25">
      <c r="A760" s="16"/>
      <c r="B760" s="13"/>
      <c r="C760" s="13"/>
      <c r="AF760" s="5"/>
      <c r="AG760" s="144"/>
      <c r="AH760" s="144"/>
      <c r="AI760" s="140"/>
      <c r="BM760" s="144"/>
      <c r="BN760" s="144"/>
      <c r="BO760" s="140"/>
      <c r="BP760" s="140"/>
      <c r="BQ760" s="150"/>
      <c r="BR760" s="240"/>
    </row>
    <row r="761" spans="1:70" s="4" customFormat="1" x14ac:dyDescent="0.25">
      <c r="A761" s="16"/>
      <c r="B761" s="13"/>
      <c r="C761" s="13"/>
      <c r="AF761" s="5"/>
      <c r="AG761" s="144"/>
      <c r="AH761" s="144"/>
      <c r="AI761" s="140"/>
      <c r="BM761" s="144"/>
      <c r="BN761" s="144"/>
      <c r="BO761" s="140"/>
      <c r="BP761" s="140"/>
      <c r="BQ761" s="150"/>
      <c r="BR761" s="240"/>
    </row>
    <row r="762" spans="1:70" s="4" customFormat="1" x14ac:dyDescent="0.25">
      <c r="A762" s="16"/>
      <c r="B762" s="13"/>
      <c r="C762" s="13"/>
      <c r="AF762" s="5"/>
      <c r="AG762" s="144"/>
      <c r="AH762" s="144"/>
      <c r="AI762" s="140"/>
      <c r="BM762" s="144"/>
      <c r="BN762" s="144"/>
      <c r="BO762" s="140"/>
      <c r="BP762" s="140"/>
      <c r="BQ762" s="150"/>
      <c r="BR762" s="240"/>
    </row>
    <row r="763" spans="1:70" s="4" customFormat="1" x14ac:dyDescent="0.25">
      <c r="A763" s="16"/>
      <c r="B763" s="13"/>
      <c r="C763" s="13"/>
      <c r="AF763" s="5"/>
      <c r="AG763" s="144"/>
      <c r="AH763" s="144"/>
      <c r="AI763" s="140"/>
      <c r="BM763" s="144"/>
      <c r="BN763" s="144"/>
      <c r="BO763" s="140"/>
      <c r="BP763" s="140"/>
      <c r="BQ763" s="150"/>
      <c r="BR763" s="240"/>
    </row>
    <row r="764" spans="1:70" s="4" customFormat="1" x14ac:dyDescent="0.25">
      <c r="A764" s="16"/>
      <c r="B764" s="13"/>
      <c r="C764" s="13"/>
      <c r="AF764" s="5"/>
      <c r="AG764" s="144"/>
      <c r="AH764" s="144"/>
      <c r="AI764" s="140"/>
      <c r="BM764" s="144"/>
      <c r="BN764" s="144"/>
      <c r="BO764" s="140"/>
      <c r="BP764" s="140"/>
      <c r="BQ764" s="150"/>
      <c r="BR764" s="240"/>
    </row>
    <row r="765" spans="1:70" s="4" customFormat="1" x14ac:dyDescent="0.25">
      <c r="A765" s="16"/>
      <c r="B765" s="13"/>
      <c r="C765" s="13"/>
      <c r="AF765" s="5"/>
      <c r="AG765" s="144"/>
      <c r="AH765" s="144"/>
      <c r="AI765" s="140"/>
      <c r="BM765" s="144"/>
      <c r="BN765" s="144"/>
      <c r="BO765" s="140"/>
      <c r="BP765" s="140"/>
      <c r="BQ765" s="150"/>
      <c r="BR765" s="240"/>
    </row>
    <row r="766" spans="1:70" s="4" customFormat="1" x14ac:dyDescent="0.25">
      <c r="A766" s="16"/>
      <c r="B766" s="13"/>
      <c r="C766" s="13"/>
      <c r="AF766" s="5"/>
      <c r="AG766" s="144"/>
      <c r="AH766" s="144"/>
      <c r="AI766" s="140"/>
      <c r="BM766" s="144"/>
      <c r="BN766" s="144"/>
      <c r="BO766" s="140"/>
      <c r="BP766" s="140"/>
      <c r="BQ766" s="150"/>
      <c r="BR766" s="240"/>
    </row>
    <row r="767" spans="1:70" s="4" customFormat="1" x14ac:dyDescent="0.25">
      <c r="A767" s="16"/>
      <c r="B767" s="13"/>
      <c r="C767" s="13"/>
      <c r="AF767" s="5"/>
      <c r="AG767" s="144"/>
      <c r="AH767" s="144"/>
      <c r="AI767" s="140"/>
      <c r="BM767" s="144"/>
      <c r="BN767" s="144"/>
      <c r="BO767" s="140"/>
      <c r="BP767" s="140"/>
      <c r="BQ767" s="150"/>
      <c r="BR767" s="240"/>
    </row>
    <row r="768" spans="1:70" s="4" customFormat="1" x14ac:dyDescent="0.25">
      <c r="A768" s="16"/>
      <c r="B768" s="13"/>
      <c r="C768" s="13"/>
      <c r="AF768" s="5"/>
      <c r="AG768" s="144"/>
      <c r="AH768" s="144"/>
      <c r="AI768" s="140"/>
      <c r="BM768" s="144"/>
      <c r="BN768" s="144"/>
      <c r="BO768" s="140"/>
      <c r="BP768" s="140"/>
      <c r="BQ768" s="150"/>
      <c r="BR768" s="240"/>
    </row>
    <row r="769" spans="1:70" s="4" customFormat="1" x14ac:dyDescent="0.25">
      <c r="A769" s="16"/>
      <c r="B769" s="13"/>
      <c r="C769" s="13"/>
      <c r="AF769" s="5"/>
      <c r="AG769" s="144"/>
      <c r="AH769" s="144"/>
      <c r="AI769" s="140"/>
      <c r="BM769" s="144"/>
      <c r="BN769" s="144"/>
      <c r="BO769" s="140"/>
      <c r="BP769" s="140"/>
      <c r="BQ769" s="150"/>
      <c r="BR769" s="240"/>
    </row>
    <row r="770" spans="1:70" s="4" customFormat="1" x14ac:dyDescent="0.25">
      <c r="A770" s="16"/>
      <c r="B770" s="13"/>
      <c r="C770" s="13"/>
      <c r="AF770" s="5"/>
      <c r="AG770" s="144"/>
      <c r="AH770" s="144"/>
      <c r="AI770" s="140"/>
      <c r="BM770" s="144"/>
      <c r="BN770" s="144"/>
      <c r="BO770" s="140"/>
      <c r="BP770" s="140"/>
      <c r="BQ770" s="150"/>
      <c r="BR770" s="240"/>
    </row>
    <row r="771" spans="1:70" s="4" customFormat="1" x14ac:dyDescent="0.25">
      <c r="A771" s="16"/>
      <c r="B771" s="13"/>
      <c r="C771" s="13"/>
      <c r="AF771" s="5"/>
      <c r="AG771" s="144"/>
      <c r="AH771" s="144"/>
      <c r="AI771" s="140"/>
      <c r="BM771" s="144"/>
      <c r="BN771" s="144"/>
      <c r="BO771" s="140"/>
      <c r="BP771" s="140"/>
      <c r="BQ771" s="150"/>
      <c r="BR771" s="240"/>
    </row>
    <row r="772" spans="1:70" s="4" customFormat="1" x14ac:dyDescent="0.25">
      <c r="A772" s="16"/>
      <c r="B772" s="13"/>
      <c r="C772" s="13"/>
      <c r="AF772" s="5"/>
      <c r="AG772" s="144"/>
      <c r="AH772" s="144"/>
      <c r="AI772" s="140"/>
      <c r="BM772" s="144"/>
      <c r="BN772" s="144"/>
      <c r="BO772" s="140"/>
      <c r="BP772" s="140"/>
      <c r="BQ772" s="150"/>
      <c r="BR772" s="240"/>
    </row>
    <row r="773" spans="1:70" s="4" customFormat="1" x14ac:dyDescent="0.25">
      <c r="A773" s="16"/>
      <c r="B773" s="13"/>
      <c r="C773" s="13"/>
      <c r="AF773" s="5"/>
      <c r="AG773" s="144"/>
      <c r="AH773" s="144"/>
      <c r="AI773" s="140"/>
      <c r="BM773" s="144"/>
      <c r="BN773" s="144"/>
      <c r="BO773" s="140"/>
      <c r="BP773" s="140"/>
      <c r="BQ773" s="150"/>
      <c r="BR773" s="240"/>
    </row>
    <row r="774" spans="1:70" s="4" customFormat="1" x14ac:dyDescent="0.25">
      <c r="A774" s="16"/>
      <c r="B774" s="13"/>
      <c r="C774" s="13"/>
      <c r="AF774" s="5"/>
      <c r="AG774" s="144"/>
      <c r="AH774" s="144"/>
      <c r="AI774" s="140"/>
      <c r="BM774" s="144"/>
      <c r="BN774" s="144"/>
      <c r="BO774" s="140"/>
      <c r="BP774" s="140"/>
      <c r="BQ774" s="150"/>
      <c r="BR774" s="240"/>
    </row>
    <row r="775" spans="1:70" s="4" customFormat="1" x14ac:dyDescent="0.25">
      <c r="A775" s="16"/>
      <c r="B775" s="13"/>
      <c r="C775" s="13"/>
      <c r="AF775" s="5"/>
      <c r="AG775" s="144"/>
      <c r="AH775" s="144"/>
      <c r="AI775" s="140"/>
      <c r="BM775" s="144"/>
      <c r="BN775" s="144"/>
      <c r="BO775" s="140"/>
      <c r="BP775" s="140"/>
      <c r="BQ775" s="150"/>
      <c r="BR775" s="240"/>
    </row>
    <row r="776" spans="1:70" s="4" customFormat="1" x14ac:dyDescent="0.25">
      <c r="A776" s="16"/>
      <c r="B776" s="13"/>
      <c r="C776" s="13"/>
      <c r="AF776" s="5"/>
      <c r="AG776" s="144"/>
      <c r="AH776" s="144"/>
      <c r="AI776" s="140"/>
      <c r="BM776" s="144"/>
      <c r="BN776" s="144"/>
      <c r="BO776" s="140"/>
      <c r="BP776" s="140"/>
      <c r="BQ776" s="150"/>
      <c r="BR776" s="240"/>
    </row>
    <row r="777" spans="1:70" s="4" customFormat="1" x14ac:dyDescent="0.25">
      <c r="A777" s="16"/>
      <c r="B777" s="13"/>
      <c r="C777" s="13"/>
      <c r="AF777" s="5"/>
      <c r="AG777" s="144"/>
      <c r="AH777" s="144"/>
      <c r="AI777" s="140"/>
      <c r="BM777" s="144"/>
      <c r="BN777" s="144"/>
      <c r="BO777" s="140"/>
      <c r="BP777" s="140"/>
      <c r="BQ777" s="150"/>
      <c r="BR777" s="240"/>
    </row>
    <row r="778" spans="1:70" s="4" customFormat="1" x14ac:dyDescent="0.25">
      <c r="A778" s="16"/>
      <c r="B778" s="13"/>
      <c r="C778" s="13"/>
      <c r="AF778" s="5"/>
      <c r="AG778" s="144"/>
      <c r="AH778" s="144"/>
      <c r="AI778" s="140"/>
      <c r="BM778" s="144"/>
      <c r="BN778" s="144"/>
      <c r="BO778" s="140"/>
      <c r="BP778" s="140"/>
      <c r="BQ778" s="150"/>
      <c r="BR778" s="240"/>
    </row>
    <row r="779" spans="1:70" s="4" customFormat="1" x14ac:dyDescent="0.25">
      <c r="A779" s="16"/>
      <c r="B779" s="13"/>
      <c r="C779" s="13"/>
      <c r="AF779" s="5"/>
      <c r="AG779" s="144"/>
      <c r="AH779" s="144"/>
      <c r="AI779" s="140"/>
      <c r="BM779" s="144"/>
      <c r="BN779" s="144"/>
      <c r="BO779" s="140"/>
      <c r="BP779" s="140"/>
      <c r="BQ779" s="150"/>
      <c r="BR779" s="240"/>
    </row>
    <row r="780" spans="1:70" s="4" customFormat="1" x14ac:dyDescent="0.25">
      <c r="A780" s="16"/>
      <c r="B780" s="13"/>
      <c r="C780" s="13"/>
      <c r="AF780" s="5"/>
      <c r="AG780" s="144"/>
      <c r="AH780" s="144"/>
      <c r="AI780" s="140"/>
      <c r="BM780" s="144"/>
      <c r="BN780" s="144"/>
      <c r="BO780" s="140"/>
      <c r="BP780" s="140"/>
      <c r="BQ780" s="150"/>
      <c r="BR780" s="240"/>
    </row>
    <row r="781" spans="1:70" s="4" customFormat="1" x14ac:dyDescent="0.25">
      <c r="A781" s="16"/>
      <c r="B781" s="13"/>
      <c r="C781" s="13"/>
      <c r="AF781" s="5"/>
      <c r="AG781" s="144"/>
      <c r="AH781" s="144"/>
      <c r="AI781" s="140"/>
      <c r="BM781" s="144"/>
      <c r="BN781" s="144"/>
      <c r="BO781" s="140"/>
      <c r="BP781" s="140"/>
      <c r="BQ781" s="150"/>
      <c r="BR781" s="240"/>
    </row>
    <row r="782" spans="1:70" s="4" customFormat="1" x14ac:dyDescent="0.25">
      <c r="A782" s="16"/>
      <c r="B782" s="13"/>
      <c r="C782" s="13"/>
      <c r="AF782" s="5"/>
      <c r="AG782" s="144"/>
      <c r="AH782" s="144"/>
      <c r="AI782" s="140"/>
      <c r="BM782" s="144"/>
      <c r="BN782" s="144"/>
      <c r="BO782" s="140"/>
      <c r="BP782" s="140"/>
      <c r="BQ782" s="150"/>
      <c r="BR782" s="240"/>
    </row>
    <row r="783" spans="1:70" s="4" customFormat="1" x14ac:dyDescent="0.25">
      <c r="A783" s="16"/>
      <c r="B783" s="13"/>
      <c r="C783" s="13"/>
      <c r="AF783" s="5"/>
      <c r="AG783" s="144"/>
      <c r="AH783" s="144"/>
      <c r="AI783" s="140"/>
      <c r="BM783" s="144"/>
      <c r="BN783" s="144"/>
      <c r="BO783" s="140"/>
      <c r="BP783" s="140"/>
      <c r="BQ783" s="150"/>
      <c r="BR783" s="240"/>
    </row>
    <row r="784" spans="1:70" s="4" customFormat="1" x14ac:dyDescent="0.25">
      <c r="A784" s="16"/>
      <c r="B784" s="13"/>
      <c r="C784" s="13"/>
      <c r="AF784" s="5"/>
      <c r="AG784" s="144"/>
      <c r="AH784" s="144"/>
      <c r="AI784" s="140"/>
      <c r="BM784" s="144"/>
      <c r="BN784" s="144"/>
      <c r="BO784" s="140"/>
      <c r="BP784" s="140"/>
      <c r="BQ784" s="150"/>
      <c r="BR784" s="240"/>
    </row>
    <row r="785" spans="1:70" s="4" customFormat="1" x14ac:dyDescent="0.25">
      <c r="A785" s="16"/>
      <c r="B785" s="13"/>
      <c r="C785" s="13"/>
      <c r="AF785" s="5"/>
      <c r="AG785" s="144"/>
      <c r="AH785" s="144"/>
      <c r="AI785" s="140"/>
      <c r="BM785" s="144"/>
      <c r="BN785" s="144"/>
      <c r="BO785" s="140"/>
      <c r="BP785" s="140"/>
      <c r="BQ785" s="150"/>
      <c r="BR785" s="240"/>
    </row>
    <row r="786" spans="1:70" s="4" customFormat="1" x14ac:dyDescent="0.25">
      <c r="A786" s="16"/>
      <c r="B786" s="13"/>
      <c r="C786" s="13"/>
      <c r="AF786" s="5"/>
      <c r="AG786" s="144"/>
      <c r="AH786" s="144"/>
      <c r="AI786" s="140"/>
      <c r="BM786" s="144"/>
      <c r="BN786" s="144"/>
      <c r="BO786" s="140"/>
      <c r="BP786" s="140"/>
      <c r="BQ786" s="150"/>
      <c r="BR786" s="240"/>
    </row>
    <row r="787" spans="1:70" s="4" customFormat="1" x14ac:dyDescent="0.25">
      <c r="A787" s="16"/>
      <c r="B787" s="13"/>
      <c r="C787" s="13"/>
      <c r="AF787" s="5"/>
      <c r="AG787" s="144"/>
      <c r="AH787" s="144"/>
      <c r="AI787" s="140"/>
      <c r="BM787" s="144"/>
      <c r="BN787" s="144"/>
      <c r="BO787" s="140"/>
      <c r="BP787" s="140"/>
      <c r="BQ787" s="150"/>
      <c r="BR787" s="240"/>
    </row>
    <row r="788" spans="1:70" s="4" customFormat="1" x14ac:dyDescent="0.25">
      <c r="A788" s="16"/>
      <c r="B788" s="13"/>
      <c r="C788" s="13"/>
      <c r="AF788" s="5"/>
      <c r="AG788" s="144"/>
      <c r="AH788" s="144"/>
      <c r="AI788" s="140"/>
      <c r="BM788" s="144"/>
      <c r="BN788" s="144"/>
      <c r="BO788" s="140"/>
      <c r="BP788" s="140"/>
      <c r="BQ788" s="150"/>
      <c r="BR788" s="240"/>
    </row>
    <row r="789" spans="1:70" s="4" customFormat="1" x14ac:dyDescent="0.25">
      <c r="A789" s="16"/>
      <c r="B789" s="13"/>
      <c r="C789" s="13"/>
      <c r="AF789" s="5"/>
      <c r="AG789" s="144"/>
      <c r="AH789" s="144"/>
      <c r="AI789" s="140"/>
      <c r="BM789" s="144"/>
      <c r="BN789" s="144"/>
      <c r="BO789" s="140"/>
      <c r="BP789" s="140"/>
      <c r="BQ789" s="150"/>
      <c r="BR789" s="240"/>
    </row>
    <row r="790" spans="1:70" s="4" customFormat="1" x14ac:dyDescent="0.25">
      <c r="A790" s="16"/>
      <c r="B790" s="13"/>
      <c r="C790" s="13"/>
      <c r="AF790" s="5"/>
      <c r="AG790" s="144"/>
      <c r="AH790" s="144"/>
      <c r="AI790" s="140"/>
      <c r="BM790" s="144"/>
      <c r="BN790" s="144"/>
      <c r="BO790" s="140"/>
      <c r="BP790" s="140"/>
      <c r="BQ790" s="150"/>
      <c r="BR790" s="240"/>
    </row>
    <row r="791" spans="1:70" s="4" customFormat="1" x14ac:dyDescent="0.25">
      <c r="A791" s="16"/>
      <c r="B791" s="13"/>
      <c r="C791" s="13"/>
      <c r="AF791" s="5"/>
      <c r="AG791" s="144"/>
      <c r="AH791" s="144"/>
      <c r="AI791" s="140"/>
      <c r="BM791" s="144"/>
      <c r="BN791" s="144"/>
      <c r="BO791" s="140"/>
      <c r="BP791" s="140"/>
      <c r="BQ791" s="150"/>
      <c r="BR791" s="240"/>
    </row>
    <row r="792" spans="1:70" s="4" customFormat="1" x14ac:dyDescent="0.25">
      <c r="A792" s="16"/>
      <c r="B792" s="13"/>
      <c r="C792" s="13"/>
      <c r="AF792" s="5"/>
      <c r="AG792" s="144"/>
      <c r="AH792" s="144"/>
      <c r="AI792" s="140"/>
      <c r="BM792" s="144"/>
      <c r="BN792" s="144"/>
      <c r="BO792" s="140"/>
      <c r="BP792" s="140"/>
      <c r="BQ792" s="150"/>
      <c r="BR792" s="240"/>
    </row>
    <row r="793" spans="1:70" s="4" customFormat="1" x14ac:dyDescent="0.25">
      <c r="A793" s="16"/>
      <c r="B793" s="13"/>
      <c r="C793" s="13"/>
      <c r="AF793" s="5"/>
      <c r="AG793" s="144"/>
      <c r="AH793" s="144"/>
      <c r="AI793" s="140"/>
      <c r="BM793" s="144"/>
      <c r="BN793" s="144"/>
      <c r="BO793" s="140"/>
      <c r="BP793" s="140"/>
      <c r="BQ793" s="150"/>
      <c r="BR793" s="240"/>
    </row>
    <row r="794" spans="1:70" s="4" customFormat="1" x14ac:dyDescent="0.25">
      <c r="A794" s="16"/>
      <c r="B794" s="13"/>
      <c r="C794" s="13"/>
      <c r="AF794" s="5"/>
      <c r="AG794" s="144"/>
      <c r="AH794" s="144"/>
      <c r="AI794" s="140"/>
      <c r="BM794" s="144"/>
      <c r="BN794" s="144"/>
      <c r="BO794" s="140"/>
      <c r="BP794" s="140"/>
      <c r="BQ794" s="150"/>
      <c r="BR794" s="240"/>
    </row>
    <row r="795" spans="1:70" s="4" customFormat="1" x14ac:dyDescent="0.25">
      <c r="A795" s="16"/>
      <c r="B795" s="13"/>
      <c r="C795" s="13"/>
      <c r="AF795" s="5"/>
      <c r="AG795" s="144"/>
      <c r="AH795" s="144"/>
      <c r="AI795" s="140"/>
      <c r="BM795" s="144"/>
      <c r="BN795" s="144"/>
      <c r="BO795" s="140"/>
      <c r="BP795" s="140"/>
      <c r="BQ795" s="150"/>
      <c r="BR795" s="240"/>
    </row>
    <row r="796" spans="1:70" s="4" customFormat="1" x14ac:dyDescent="0.25">
      <c r="A796" s="16"/>
      <c r="B796" s="13"/>
      <c r="C796" s="13"/>
      <c r="AF796" s="5"/>
      <c r="AG796" s="144"/>
      <c r="AH796" s="144"/>
      <c r="AI796" s="140"/>
      <c r="BM796" s="144"/>
      <c r="BN796" s="144"/>
      <c r="BO796" s="140"/>
      <c r="BP796" s="140"/>
      <c r="BQ796" s="150"/>
      <c r="BR796" s="240"/>
    </row>
    <row r="797" spans="1:70" s="4" customFormat="1" x14ac:dyDescent="0.25">
      <c r="A797" s="16"/>
      <c r="B797" s="13"/>
      <c r="C797" s="13"/>
      <c r="AF797" s="5"/>
      <c r="AG797" s="144"/>
      <c r="AH797" s="144"/>
      <c r="AI797" s="140"/>
      <c r="BM797" s="144"/>
      <c r="BN797" s="144"/>
      <c r="BO797" s="140"/>
      <c r="BP797" s="140"/>
      <c r="BQ797" s="150"/>
      <c r="BR797" s="240"/>
    </row>
    <row r="798" spans="1:70" s="4" customFormat="1" x14ac:dyDescent="0.25">
      <c r="A798" s="16"/>
      <c r="B798" s="13"/>
      <c r="C798" s="13"/>
      <c r="AF798" s="5"/>
      <c r="AG798" s="144"/>
      <c r="AH798" s="144"/>
      <c r="AI798" s="140"/>
      <c r="BM798" s="144"/>
      <c r="BN798" s="144"/>
      <c r="BO798" s="140"/>
      <c r="BP798" s="140"/>
      <c r="BQ798" s="150"/>
      <c r="BR798" s="240"/>
    </row>
    <row r="799" spans="1:70" s="4" customFormat="1" x14ac:dyDescent="0.25">
      <c r="A799" s="16"/>
      <c r="B799" s="13"/>
      <c r="C799" s="13"/>
      <c r="AF799" s="5"/>
      <c r="AG799" s="144"/>
      <c r="AH799" s="144"/>
      <c r="AI799" s="140"/>
      <c r="BM799" s="144"/>
      <c r="BN799" s="144"/>
      <c r="BO799" s="140"/>
      <c r="BP799" s="140"/>
      <c r="BQ799" s="150"/>
      <c r="BR799" s="240"/>
    </row>
    <row r="800" spans="1:70" s="4" customFormat="1" x14ac:dyDescent="0.25">
      <c r="A800" s="16"/>
      <c r="B800" s="13"/>
      <c r="C800" s="13"/>
      <c r="AF800" s="5"/>
      <c r="AG800" s="144"/>
      <c r="AH800" s="144"/>
      <c r="AI800" s="140"/>
      <c r="BM800" s="144"/>
      <c r="BN800" s="144"/>
      <c r="BO800" s="140"/>
      <c r="BP800" s="140"/>
      <c r="BQ800" s="150"/>
      <c r="BR800" s="240"/>
    </row>
    <row r="801" spans="1:70" s="4" customFormat="1" x14ac:dyDescent="0.25">
      <c r="A801" s="16"/>
      <c r="B801" s="13"/>
      <c r="C801" s="13"/>
      <c r="AF801" s="5"/>
      <c r="AG801" s="144"/>
      <c r="AH801" s="144"/>
      <c r="AI801" s="140"/>
      <c r="BM801" s="144"/>
      <c r="BN801" s="144"/>
      <c r="BO801" s="140"/>
      <c r="BP801" s="140"/>
      <c r="BQ801" s="150"/>
      <c r="BR801" s="240"/>
    </row>
    <row r="802" spans="1:70" s="4" customFormat="1" x14ac:dyDescent="0.25">
      <c r="A802" s="16"/>
      <c r="B802" s="13"/>
      <c r="C802" s="13"/>
      <c r="AF802" s="5"/>
      <c r="AG802" s="144"/>
      <c r="AH802" s="144"/>
      <c r="AI802" s="140"/>
      <c r="BM802" s="144"/>
      <c r="BN802" s="144"/>
      <c r="BO802" s="140"/>
      <c r="BP802" s="140"/>
      <c r="BQ802" s="150"/>
      <c r="BR802" s="240"/>
    </row>
    <row r="803" spans="1:70" s="4" customFormat="1" x14ac:dyDescent="0.25">
      <c r="A803" s="16"/>
      <c r="B803" s="13"/>
      <c r="C803" s="13"/>
      <c r="AF803" s="5"/>
      <c r="AG803" s="144"/>
      <c r="AH803" s="144"/>
      <c r="AI803" s="140"/>
      <c r="BM803" s="144"/>
      <c r="BN803" s="144"/>
      <c r="BO803" s="140"/>
      <c r="BP803" s="140"/>
      <c r="BQ803" s="150"/>
      <c r="BR803" s="240"/>
    </row>
    <row r="804" spans="1:70" s="4" customFormat="1" x14ac:dyDescent="0.25">
      <c r="A804" s="16"/>
      <c r="B804" s="13"/>
      <c r="C804" s="13"/>
      <c r="AF804" s="5"/>
      <c r="AG804" s="144"/>
      <c r="AH804" s="144"/>
      <c r="AI804" s="140"/>
      <c r="BM804" s="144"/>
      <c r="BN804" s="144"/>
      <c r="BO804" s="140"/>
      <c r="BP804" s="140"/>
      <c r="BQ804" s="150"/>
      <c r="BR804" s="240"/>
    </row>
    <row r="805" spans="1:70" s="4" customFormat="1" x14ac:dyDescent="0.25">
      <c r="A805" s="16"/>
      <c r="B805" s="13"/>
      <c r="C805" s="13"/>
      <c r="AF805" s="5"/>
      <c r="AG805" s="144"/>
      <c r="AH805" s="144"/>
      <c r="AI805" s="140"/>
      <c r="BM805" s="144"/>
      <c r="BN805" s="144"/>
      <c r="BO805" s="140"/>
      <c r="BP805" s="140"/>
      <c r="BQ805" s="150"/>
      <c r="BR805" s="240"/>
    </row>
    <row r="806" spans="1:70" s="4" customFormat="1" x14ac:dyDescent="0.25">
      <c r="A806" s="16"/>
      <c r="B806" s="13"/>
      <c r="C806" s="13"/>
      <c r="AF806" s="5"/>
      <c r="AG806" s="144"/>
      <c r="AH806" s="144"/>
      <c r="AI806" s="140"/>
      <c r="BM806" s="144"/>
      <c r="BN806" s="144"/>
      <c r="BO806" s="140"/>
      <c r="BP806" s="140"/>
      <c r="BQ806" s="150"/>
      <c r="BR806" s="240"/>
    </row>
    <row r="807" spans="1:70" s="4" customFormat="1" x14ac:dyDescent="0.25">
      <c r="A807" s="16"/>
      <c r="B807" s="13"/>
      <c r="C807" s="13"/>
      <c r="AF807" s="5"/>
      <c r="AG807" s="144"/>
      <c r="AH807" s="144"/>
      <c r="AI807" s="140"/>
      <c r="BM807" s="144"/>
      <c r="BN807" s="144"/>
      <c r="BO807" s="140"/>
      <c r="BP807" s="140"/>
      <c r="BQ807" s="150"/>
      <c r="BR807" s="240"/>
    </row>
    <row r="808" spans="1:70" s="4" customFormat="1" x14ac:dyDescent="0.25">
      <c r="A808" s="16"/>
      <c r="B808" s="13"/>
      <c r="C808" s="13"/>
      <c r="AF808" s="5"/>
      <c r="AG808" s="144"/>
      <c r="AH808" s="144"/>
      <c r="AI808" s="140"/>
      <c r="BM808" s="144"/>
      <c r="BN808" s="144"/>
      <c r="BO808" s="140"/>
      <c r="BP808" s="140"/>
      <c r="BQ808" s="150"/>
      <c r="BR808" s="240"/>
    </row>
    <row r="809" spans="1:70" s="4" customFormat="1" x14ac:dyDescent="0.25">
      <c r="A809" s="16"/>
      <c r="B809" s="13"/>
      <c r="C809" s="13"/>
      <c r="AF809" s="5"/>
      <c r="AG809" s="144"/>
      <c r="AH809" s="144"/>
      <c r="AI809" s="140"/>
      <c r="BM809" s="144"/>
      <c r="BN809" s="144"/>
      <c r="BO809" s="140"/>
      <c r="BP809" s="140"/>
      <c r="BQ809" s="150"/>
      <c r="BR809" s="240"/>
    </row>
    <row r="810" spans="1:70" s="4" customFormat="1" x14ac:dyDescent="0.25">
      <c r="A810" s="16"/>
      <c r="B810" s="13"/>
      <c r="C810" s="13"/>
      <c r="AF810" s="5"/>
      <c r="AG810" s="144"/>
      <c r="AH810" s="144"/>
      <c r="AI810" s="140"/>
      <c r="BM810" s="144"/>
      <c r="BN810" s="144"/>
      <c r="BO810" s="140"/>
      <c r="BP810" s="140"/>
      <c r="BQ810" s="150"/>
      <c r="BR810" s="240"/>
    </row>
    <row r="811" spans="1:70" s="4" customFormat="1" x14ac:dyDescent="0.25">
      <c r="A811" s="16"/>
      <c r="B811" s="13"/>
      <c r="C811" s="13"/>
      <c r="AF811" s="5"/>
      <c r="AG811" s="144"/>
      <c r="AH811" s="144"/>
      <c r="AI811" s="140"/>
      <c r="BM811" s="144"/>
      <c r="BN811" s="144"/>
      <c r="BO811" s="140"/>
      <c r="BP811" s="140"/>
      <c r="BQ811" s="150"/>
      <c r="BR811" s="240"/>
    </row>
    <row r="812" spans="1:70" s="4" customFormat="1" x14ac:dyDescent="0.25">
      <c r="A812" s="16"/>
      <c r="B812" s="13"/>
      <c r="C812" s="13"/>
      <c r="AF812" s="5"/>
      <c r="AG812" s="144"/>
      <c r="AH812" s="144"/>
      <c r="AI812" s="140"/>
      <c r="BM812" s="144"/>
      <c r="BN812" s="144"/>
      <c r="BO812" s="140"/>
      <c r="BP812" s="140"/>
      <c r="BQ812" s="150"/>
      <c r="BR812" s="240"/>
    </row>
    <row r="813" spans="1:70" s="4" customFormat="1" x14ac:dyDescent="0.25">
      <c r="A813" s="16"/>
      <c r="B813" s="13"/>
      <c r="C813" s="13"/>
      <c r="AF813" s="5"/>
      <c r="AG813" s="144"/>
      <c r="AH813" s="144"/>
      <c r="AI813" s="140"/>
      <c r="BM813" s="144"/>
      <c r="BN813" s="144"/>
      <c r="BO813" s="140"/>
      <c r="BP813" s="140"/>
      <c r="BQ813" s="150"/>
      <c r="BR813" s="240"/>
    </row>
    <row r="814" spans="1:70" s="4" customFormat="1" x14ac:dyDescent="0.25">
      <c r="A814" s="16"/>
      <c r="B814" s="13"/>
      <c r="C814" s="13"/>
      <c r="AF814" s="5"/>
      <c r="AG814" s="144"/>
      <c r="AH814" s="144"/>
      <c r="AI814" s="140"/>
      <c r="BM814" s="144"/>
      <c r="BN814" s="144"/>
      <c r="BO814" s="140"/>
      <c r="BP814" s="140"/>
      <c r="BQ814" s="150"/>
      <c r="BR814" s="240"/>
    </row>
    <row r="815" spans="1:70" s="4" customFormat="1" x14ac:dyDescent="0.25">
      <c r="A815" s="16"/>
      <c r="B815" s="13"/>
      <c r="C815" s="13"/>
      <c r="AF815" s="5"/>
      <c r="AG815" s="144"/>
      <c r="AH815" s="144"/>
      <c r="AI815" s="140"/>
      <c r="BM815" s="144"/>
      <c r="BN815" s="144"/>
      <c r="BO815" s="140"/>
      <c r="BP815" s="140"/>
      <c r="BQ815" s="150"/>
      <c r="BR815" s="240"/>
    </row>
    <row r="816" spans="1:70" s="4" customFormat="1" x14ac:dyDescent="0.25">
      <c r="A816" s="16"/>
      <c r="B816" s="13"/>
      <c r="C816" s="13"/>
      <c r="AF816" s="5"/>
      <c r="AG816" s="144"/>
      <c r="AH816" s="144"/>
      <c r="AI816" s="140"/>
      <c r="BM816" s="144"/>
      <c r="BN816" s="144"/>
      <c r="BO816" s="140"/>
      <c r="BP816" s="140"/>
      <c r="BQ816" s="150"/>
      <c r="BR816" s="240"/>
    </row>
    <row r="817" spans="1:70" s="4" customFormat="1" x14ac:dyDescent="0.25">
      <c r="A817" s="16"/>
      <c r="B817" s="13"/>
      <c r="C817" s="13"/>
      <c r="AF817" s="5"/>
      <c r="AG817" s="144"/>
      <c r="AH817" s="144"/>
      <c r="AI817" s="140"/>
      <c r="BM817" s="144"/>
      <c r="BN817" s="144"/>
      <c r="BO817" s="140"/>
      <c r="BP817" s="140"/>
      <c r="BQ817" s="150"/>
      <c r="BR817" s="240"/>
    </row>
    <row r="818" spans="1:70" s="4" customFormat="1" x14ac:dyDescent="0.25">
      <c r="A818" s="16"/>
      <c r="B818" s="13"/>
      <c r="C818" s="13"/>
      <c r="AF818" s="5"/>
      <c r="AG818" s="144"/>
      <c r="AH818" s="144"/>
      <c r="AI818" s="140"/>
      <c r="BM818" s="144"/>
      <c r="BN818" s="144"/>
      <c r="BO818" s="140"/>
      <c r="BP818" s="140"/>
      <c r="BQ818" s="150"/>
      <c r="BR818" s="240"/>
    </row>
    <row r="819" spans="1:70" s="4" customFormat="1" x14ac:dyDescent="0.25">
      <c r="A819" s="16"/>
      <c r="B819" s="13"/>
      <c r="C819" s="13"/>
      <c r="AF819" s="5"/>
      <c r="AG819" s="144"/>
      <c r="AH819" s="144"/>
      <c r="AI819" s="140"/>
      <c r="BM819" s="144"/>
      <c r="BN819" s="144"/>
      <c r="BO819" s="140"/>
      <c r="BP819" s="140"/>
      <c r="BQ819" s="150"/>
      <c r="BR819" s="240"/>
    </row>
    <row r="820" spans="1:70" s="4" customFormat="1" x14ac:dyDescent="0.25">
      <c r="A820" s="16"/>
      <c r="B820" s="13"/>
      <c r="C820" s="13"/>
      <c r="AF820" s="5"/>
      <c r="AG820" s="144"/>
      <c r="AH820" s="144"/>
      <c r="AI820" s="140"/>
      <c r="BM820" s="144"/>
      <c r="BN820" s="144"/>
      <c r="BO820" s="140"/>
      <c r="BP820" s="140"/>
      <c r="BQ820" s="150"/>
      <c r="BR820" s="240"/>
    </row>
    <row r="821" spans="1:70" s="4" customFormat="1" x14ac:dyDescent="0.25">
      <c r="A821" s="16"/>
      <c r="B821" s="13"/>
      <c r="C821" s="13"/>
      <c r="AF821" s="5"/>
      <c r="AG821" s="144"/>
      <c r="AH821" s="144"/>
      <c r="AI821" s="140"/>
      <c r="BM821" s="144"/>
      <c r="BN821" s="144"/>
      <c r="BO821" s="140"/>
      <c r="BP821" s="140"/>
      <c r="BQ821" s="150"/>
      <c r="BR821" s="240"/>
    </row>
    <row r="822" spans="1:70" s="4" customFormat="1" x14ac:dyDescent="0.25">
      <c r="A822" s="16"/>
      <c r="B822" s="13"/>
      <c r="C822" s="13"/>
      <c r="AF822" s="5"/>
      <c r="AG822" s="144"/>
      <c r="AH822" s="144"/>
      <c r="AI822" s="140"/>
      <c r="BM822" s="144"/>
      <c r="BN822" s="144"/>
      <c r="BO822" s="140"/>
      <c r="BP822" s="140"/>
      <c r="BQ822" s="150"/>
      <c r="BR822" s="240"/>
    </row>
    <row r="823" spans="1:70" s="4" customFormat="1" x14ac:dyDescent="0.25">
      <c r="A823" s="16"/>
      <c r="B823" s="13"/>
      <c r="C823" s="13"/>
      <c r="AF823" s="5"/>
      <c r="AG823" s="144"/>
      <c r="AH823" s="144"/>
      <c r="AI823" s="140"/>
      <c r="BM823" s="144"/>
      <c r="BN823" s="144"/>
      <c r="BO823" s="140"/>
      <c r="BP823" s="140"/>
      <c r="BQ823" s="150"/>
      <c r="BR823" s="240"/>
    </row>
    <row r="824" spans="1:70" s="4" customFormat="1" x14ac:dyDescent="0.25">
      <c r="A824" s="16"/>
      <c r="B824" s="13"/>
      <c r="C824" s="13"/>
      <c r="AF824" s="5"/>
      <c r="AG824" s="144"/>
      <c r="AH824" s="144"/>
      <c r="AI824" s="140"/>
      <c r="BM824" s="144"/>
      <c r="BN824" s="144"/>
      <c r="BO824" s="140"/>
      <c r="BP824" s="140"/>
      <c r="BQ824" s="150"/>
      <c r="BR824" s="240"/>
    </row>
    <row r="825" spans="1:70" s="4" customFormat="1" x14ac:dyDescent="0.25">
      <c r="A825" s="16"/>
      <c r="B825" s="13"/>
      <c r="C825" s="13"/>
      <c r="AF825" s="5"/>
      <c r="AG825" s="144"/>
      <c r="AH825" s="144"/>
      <c r="AI825" s="140"/>
      <c r="BM825" s="144"/>
      <c r="BN825" s="144"/>
      <c r="BO825" s="140"/>
      <c r="BP825" s="140"/>
      <c r="BQ825" s="150"/>
      <c r="BR825" s="240"/>
    </row>
    <row r="826" spans="1:70" s="4" customFormat="1" x14ac:dyDescent="0.25">
      <c r="A826" s="16"/>
      <c r="B826" s="13"/>
      <c r="C826" s="13"/>
      <c r="AF826" s="5"/>
      <c r="AG826" s="144"/>
      <c r="AH826" s="144"/>
      <c r="AI826" s="140"/>
      <c r="BM826" s="144"/>
      <c r="BN826" s="144"/>
      <c r="BO826" s="140"/>
      <c r="BP826" s="140"/>
      <c r="BQ826" s="150"/>
      <c r="BR826" s="240"/>
    </row>
    <row r="827" spans="1:70" s="4" customFormat="1" x14ac:dyDescent="0.25">
      <c r="A827" s="16"/>
      <c r="B827" s="13"/>
      <c r="C827" s="13"/>
      <c r="AF827" s="5"/>
      <c r="AG827" s="144"/>
      <c r="AH827" s="144"/>
      <c r="AI827" s="140"/>
      <c r="BM827" s="144"/>
      <c r="BN827" s="144"/>
      <c r="BO827" s="140"/>
      <c r="BP827" s="140"/>
      <c r="BQ827" s="150"/>
      <c r="BR827" s="240"/>
    </row>
    <row r="828" spans="1:70" s="4" customFormat="1" x14ac:dyDescent="0.25">
      <c r="A828" s="16"/>
      <c r="B828" s="13"/>
      <c r="C828" s="13"/>
      <c r="AF828" s="5"/>
      <c r="AG828" s="144"/>
      <c r="AH828" s="144"/>
      <c r="AI828" s="140"/>
      <c r="BM828" s="144"/>
      <c r="BN828" s="144"/>
      <c r="BO828" s="140"/>
      <c r="BP828" s="140"/>
      <c r="BQ828" s="150"/>
      <c r="BR828" s="240"/>
    </row>
    <row r="829" spans="1:70" s="4" customFormat="1" x14ac:dyDescent="0.25">
      <c r="A829" s="16"/>
      <c r="B829" s="13"/>
      <c r="C829" s="13"/>
      <c r="AF829" s="5"/>
      <c r="AG829" s="144"/>
      <c r="AH829" s="144"/>
      <c r="AI829" s="140"/>
      <c r="BM829" s="144"/>
      <c r="BN829" s="144"/>
      <c r="BO829" s="140"/>
      <c r="BP829" s="140"/>
      <c r="BQ829" s="150"/>
      <c r="BR829" s="240"/>
    </row>
    <row r="830" spans="1:70" s="4" customFormat="1" x14ac:dyDescent="0.25">
      <c r="A830" s="16"/>
      <c r="B830" s="13"/>
      <c r="C830" s="13"/>
      <c r="AF830" s="5"/>
      <c r="AG830" s="144"/>
      <c r="AH830" s="144"/>
      <c r="AI830" s="140"/>
      <c r="BM830" s="144"/>
      <c r="BN830" s="144"/>
      <c r="BO830" s="140"/>
      <c r="BP830" s="140"/>
      <c r="BQ830" s="150"/>
      <c r="BR830" s="240"/>
    </row>
    <row r="831" spans="1:70" s="4" customFormat="1" x14ac:dyDescent="0.25">
      <c r="A831" s="16"/>
      <c r="B831" s="13"/>
      <c r="C831" s="13"/>
      <c r="AF831" s="5"/>
      <c r="AG831" s="144"/>
      <c r="AH831" s="144"/>
      <c r="AI831" s="140"/>
      <c r="BM831" s="144"/>
      <c r="BN831" s="144"/>
      <c r="BO831" s="140"/>
      <c r="BP831" s="140"/>
      <c r="BQ831" s="150"/>
      <c r="BR831" s="240"/>
    </row>
    <row r="832" spans="1:70" s="4" customFormat="1" x14ac:dyDescent="0.25">
      <c r="A832" s="16"/>
      <c r="B832" s="13"/>
      <c r="C832" s="13"/>
      <c r="AF832" s="5"/>
      <c r="AG832" s="144"/>
      <c r="AH832" s="144"/>
      <c r="AI832" s="140"/>
      <c r="BM832" s="144"/>
      <c r="BN832" s="144"/>
      <c r="BO832" s="140"/>
      <c r="BP832" s="140"/>
      <c r="BQ832" s="150"/>
      <c r="BR832" s="240"/>
    </row>
    <row r="833" spans="1:70" s="4" customFormat="1" x14ac:dyDescent="0.25">
      <c r="A833" s="16"/>
      <c r="B833" s="13"/>
      <c r="C833" s="13"/>
      <c r="AF833" s="5"/>
      <c r="AG833" s="144"/>
      <c r="AH833" s="144"/>
      <c r="AI833" s="140"/>
      <c r="BM833" s="144"/>
      <c r="BN833" s="144"/>
      <c r="BO833" s="140"/>
      <c r="BP833" s="140"/>
      <c r="BQ833" s="150"/>
      <c r="BR833" s="240"/>
    </row>
    <row r="834" spans="1:70" s="4" customFormat="1" x14ac:dyDescent="0.25">
      <c r="A834" s="16"/>
      <c r="B834" s="13"/>
      <c r="C834" s="13"/>
      <c r="AF834" s="5"/>
      <c r="AG834" s="144"/>
      <c r="AH834" s="144"/>
      <c r="AI834" s="140"/>
      <c r="BM834" s="144"/>
      <c r="BN834" s="144"/>
      <c r="BO834" s="140"/>
      <c r="BP834" s="140"/>
      <c r="BQ834" s="150"/>
      <c r="BR834" s="240"/>
    </row>
    <row r="835" spans="1:70" s="4" customFormat="1" x14ac:dyDescent="0.25">
      <c r="A835" s="16"/>
      <c r="B835" s="13"/>
      <c r="C835" s="13"/>
      <c r="AF835" s="5"/>
      <c r="AG835" s="144"/>
      <c r="AH835" s="144"/>
      <c r="AI835" s="140"/>
      <c r="BM835" s="144"/>
      <c r="BN835" s="144"/>
      <c r="BO835" s="140"/>
      <c r="BP835" s="140"/>
      <c r="BQ835" s="150"/>
      <c r="BR835" s="240"/>
    </row>
    <row r="836" spans="1:70" s="4" customFormat="1" x14ac:dyDescent="0.25">
      <c r="A836" s="16"/>
      <c r="B836" s="13"/>
      <c r="C836" s="13"/>
      <c r="AF836" s="5"/>
      <c r="AG836" s="144"/>
      <c r="AH836" s="144"/>
      <c r="AI836" s="140"/>
      <c r="BM836" s="144"/>
      <c r="BN836" s="144"/>
      <c r="BO836" s="140"/>
      <c r="BP836" s="140"/>
      <c r="BQ836" s="150"/>
      <c r="BR836" s="240"/>
    </row>
    <row r="837" spans="1:70" s="4" customFormat="1" x14ac:dyDescent="0.25">
      <c r="A837" s="16"/>
      <c r="B837" s="13"/>
      <c r="C837" s="13"/>
      <c r="AF837" s="5"/>
      <c r="AG837" s="144"/>
      <c r="AH837" s="144"/>
      <c r="AI837" s="140"/>
      <c r="BM837" s="144"/>
      <c r="BN837" s="144"/>
      <c r="BO837" s="140"/>
      <c r="BP837" s="140"/>
      <c r="BQ837" s="150"/>
      <c r="BR837" s="240"/>
    </row>
    <row r="838" spans="1:70" s="4" customFormat="1" x14ac:dyDescent="0.25">
      <c r="A838" s="16"/>
      <c r="B838" s="13"/>
      <c r="C838" s="13"/>
      <c r="AF838" s="5"/>
      <c r="AG838" s="144"/>
      <c r="AH838" s="144"/>
      <c r="AI838" s="140"/>
      <c r="BM838" s="144"/>
      <c r="BN838" s="144"/>
      <c r="BO838" s="140"/>
      <c r="BP838" s="140"/>
      <c r="BQ838" s="150"/>
      <c r="BR838" s="240"/>
    </row>
    <row r="839" spans="1:70" s="4" customFormat="1" x14ac:dyDescent="0.25">
      <c r="A839" s="16"/>
      <c r="B839" s="13"/>
      <c r="C839" s="13"/>
      <c r="AF839" s="5"/>
      <c r="AG839" s="144"/>
      <c r="AH839" s="144"/>
      <c r="AI839" s="140"/>
      <c r="BM839" s="144"/>
      <c r="BN839" s="144"/>
      <c r="BO839" s="140"/>
      <c r="BP839" s="140"/>
      <c r="BQ839" s="150"/>
      <c r="BR839" s="240"/>
    </row>
    <row r="840" spans="1:70" s="4" customFormat="1" x14ac:dyDescent="0.25">
      <c r="A840" s="16"/>
      <c r="B840" s="13"/>
      <c r="C840" s="13"/>
      <c r="AF840" s="5"/>
      <c r="AG840" s="144"/>
      <c r="AH840" s="144"/>
      <c r="AI840" s="140"/>
      <c r="BM840" s="144"/>
      <c r="BN840" s="144"/>
      <c r="BO840" s="140"/>
      <c r="BP840" s="140"/>
      <c r="BQ840" s="150"/>
      <c r="BR840" s="240"/>
    </row>
    <row r="841" spans="1:70" s="4" customFormat="1" x14ac:dyDescent="0.25">
      <c r="A841" s="16"/>
      <c r="B841" s="13"/>
      <c r="C841" s="13"/>
      <c r="AF841" s="5"/>
      <c r="AG841" s="144"/>
      <c r="AH841" s="144"/>
      <c r="AI841" s="140"/>
      <c r="BM841" s="144"/>
      <c r="BN841" s="144"/>
      <c r="BO841" s="140"/>
      <c r="BP841" s="140"/>
      <c r="BQ841" s="150"/>
      <c r="BR841" s="240"/>
    </row>
    <row r="842" spans="1:70" s="4" customFormat="1" x14ac:dyDescent="0.25">
      <c r="A842" s="16"/>
      <c r="B842" s="13"/>
      <c r="C842" s="13"/>
      <c r="AF842" s="5"/>
      <c r="AG842" s="144"/>
      <c r="AH842" s="144"/>
      <c r="AI842" s="140"/>
      <c r="BM842" s="144"/>
      <c r="BN842" s="144"/>
      <c r="BO842" s="140"/>
      <c r="BP842" s="140"/>
      <c r="BQ842" s="150"/>
      <c r="BR842" s="240"/>
    </row>
    <row r="843" spans="1:70" s="4" customFormat="1" x14ac:dyDescent="0.25">
      <c r="A843" s="16"/>
      <c r="B843" s="13"/>
      <c r="C843" s="13"/>
      <c r="AF843" s="5"/>
      <c r="AG843" s="144"/>
      <c r="AH843" s="144"/>
      <c r="AI843" s="140"/>
      <c r="BM843" s="144"/>
      <c r="BN843" s="144"/>
      <c r="BO843" s="140"/>
      <c r="BP843" s="140"/>
      <c r="BQ843" s="150"/>
      <c r="BR843" s="240"/>
    </row>
    <row r="844" spans="1:70" s="4" customFormat="1" x14ac:dyDescent="0.25">
      <c r="A844" s="16"/>
      <c r="B844" s="13"/>
      <c r="C844" s="13"/>
      <c r="AF844" s="5"/>
      <c r="AG844" s="144"/>
      <c r="AH844" s="144"/>
      <c r="AI844" s="140"/>
      <c r="BM844" s="144"/>
      <c r="BN844" s="144"/>
      <c r="BO844" s="140"/>
      <c r="BP844" s="140"/>
      <c r="BQ844" s="150"/>
      <c r="BR844" s="240"/>
    </row>
    <row r="845" spans="1:70" s="4" customFormat="1" x14ac:dyDescent="0.25">
      <c r="A845" s="16"/>
      <c r="B845" s="13"/>
      <c r="C845" s="13"/>
      <c r="AF845" s="5"/>
      <c r="AG845" s="144"/>
      <c r="AH845" s="144"/>
      <c r="AI845" s="140"/>
      <c r="BM845" s="144"/>
      <c r="BN845" s="144"/>
      <c r="BO845" s="140"/>
      <c r="BP845" s="140"/>
      <c r="BQ845" s="150"/>
      <c r="BR845" s="240"/>
    </row>
    <row r="846" spans="1:70" s="4" customFormat="1" x14ac:dyDescent="0.25">
      <c r="A846" s="16"/>
      <c r="B846" s="13"/>
      <c r="C846" s="13"/>
      <c r="AF846" s="5"/>
      <c r="AG846" s="144"/>
      <c r="AH846" s="144"/>
      <c r="AI846" s="140"/>
      <c r="BM846" s="144"/>
      <c r="BN846" s="144"/>
      <c r="BO846" s="140"/>
      <c r="BP846" s="140"/>
      <c r="BQ846" s="150"/>
      <c r="BR846" s="240"/>
    </row>
    <row r="847" spans="1:70" s="4" customFormat="1" x14ac:dyDescent="0.25">
      <c r="A847" s="16"/>
      <c r="B847" s="13"/>
      <c r="C847" s="13"/>
      <c r="AF847" s="5"/>
      <c r="AG847" s="144"/>
      <c r="AH847" s="144"/>
      <c r="AI847" s="140"/>
      <c r="BM847" s="144"/>
      <c r="BN847" s="144"/>
      <c r="BO847" s="140"/>
      <c r="BP847" s="140"/>
      <c r="BQ847" s="150"/>
      <c r="BR847" s="240"/>
    </row>
    <row r="848" spans="1:70" s="4" customFormat="1" x14ac:dyDescent="0.25">
      <c r="A848" s="16"/>
      <c r="B848" s="13"/>
      <c r="C848" s="13"/>
      <c r="AF848" s="5"/>
      <c r="AG848" s="144"/>
      <c r="AH848" s="144"/>
      <c r="AI848" s="140"/>
      <c r="BM848" s="144"/>
      <c r="BN848" s="144"/>
      <c r="BO848" s="140"/>
      <c r="BP848" s="140"/>
      <c r="BQ848" s="150"/>
      <c r="BR848" s="240"/>
    </row>
    <row r="849" spans="1:70" s="4" customFormat="1" x14ac:dyDescent="0.25">
      <c r="A849" s="16"/>
      <c r="B849" s="13"/>
      <c r="C849" s="13"/>
      <c r="AF849" s="5"/>
      <c r="AG849" s="144"/>
      <c r="AH849" s="144"/>
      <c r="AI849" s="140"/>
      <c r="BM849" s="144"/>
      <c r="BN849" s="144"/>
      <c r="BO849" s="140"/>
      <c r="BP849" s="140"/>
      <c r="BQ849" s="150"/>
      <c r="BR849" s="240"/>
    </row>
    <row r="850" spans="1:70" s="4" customFormat="1" x14ac:dyDescent="0.25">
      <c r="A850" s="16"/>
      <c r="B850" s="13"/>
      <c r="C850" s="13"/>
      <c r="AF850" s="5"/>
      <c r="AG850" s="144"/>
      <c r="AH850" s="144"/>
      <c r="AI850" s="140"/>
      <c r="BM850" s="144"/>
      <c r="BN850" s="144"/>
      <c r="BO850" s="140"/>
      <c r="BP850" s="140"/>
      <c r="BQ850" s="150"/>
      <c r="BR850" s="240"/>
    </row>
    <row r="851" spans="1:70" s="4" customFormat="1" x14ac:dyDescent="0.25">
      <c r="A851" s="16"/>
      <c r="B851" s="13"/>
      <c r="C851" s="13"/>
      <c r="AF851" s="5"/>
      <c r="AG851" s="144"/>
      <c r="AH851" s="144"/>
      <c r="AI851" s="140"/>
      <c r="BM851" s="144"/>
      <c r="BN851" s="144"/>
      <c r="BO851" s="140"/>
      <c r="BP851" s="140"/>
      <c r="BQ851" s="150"/>
      <c r="BR851" s="240"/>
    </row>
    <row r="852" spans="1:70" s="4" customFormat="1" x14ac:dyDescent="0.25">
      <c r="A852" s="16"/>
      <c r="B852" s="13"/>
      <c r="C852" s="13"/>
      <c r="AF852" s="5"/>
      <c r="AG852" s="144"/>
      <c r="AH852" s="144"/>
      <c r="AI852" s="140"/>
      <c r="BM852" s="144"/>
      <c r="BN852" s="144"/>
      <c r="BO852" s="140"/>
      <c r="BP852" s="140"/>
      <c r="BQ852" s="150"/>
      <c r="BR852" s="240"/>
    </row>
    <row r="853" spans="1:70" s="4" customFormat="1" x14ac:dyDescent="0.25">
      <c r="A853" s="16"/>
      <c r="B853" s="13"/>
      <c r="C853" s="13"/>
      <c r="AF853" s="5"/>
      <c r="AG853" s="144"/>
      <c r="AH853" s="144"/>
      <c r="AI853" s="140"/>
      <c r="BM853" s="144"/>
      <c r="BN853" s="144"/>
      <c r="BO853" s="140"/>
      <c r="BP853" s="140"/>
      <c r="BQ853" s="150"/>
      <c r="BR853" s="240"/>
    </row>
    <row r="854" spans="1:70" s="4" customFormat="1" x14ac:dyDescent="0.25">
      <c r="A854" s="16"/>
      <c r="B854" s="13"/>
      <c r="C854" s="13"/>
      <c r="AF854" s="5"/>
      <c r="AG854" s="144"/>
      <c r="AH854" s="144"/>
      <c r="AI854" s="140"/>
      <c r="BM854" s="144"/>
      <c r="BN854" s="144"/>
      <c r="BO854" s="140"/>
      <c r="BP854" s="140"/>
      <c r="BQ854" s="150"/>
      <c r="BR854" s="240"/>
    </row>
    <row r="855" spans="1:70" s="4" customFormat="1" x14ac:dyDescent="0.25">
      <c r="A855" s="16"/>
      <c r="B855" s="13"/>
      <c r="C855" s="13"/>
      <c r="AF855" s="5"/>
      <c r="AG855" s="144"/>
      <c r="AH855" s="144"/>
      <c r="AI855" s="140"/>
      <c r="BM855" s="144"/>
      <c r="BN855" s="144"/>
      <c r="BO855" s="140"/>
      <c r="BP855" s="140"/>
      <c r="BQ855" s="150"/>
      <c r="BR855" s="240"/>
    </row>
    <row r="856" spans="1:70" s="4" customFormat="1" x14ac:dyDescent="0.25">
      <c r="A856" s="16"/>
      <c r="B856" s="13"/>
      <c r="C856" s="13"/>
      <c r="AF856" s="5"/>
      <c r="AG856" s="144"/>
      <c r="AH856" s="144"/>
      <c r="AI856" s="140"/>
      <c r="BM856" s="144"/>
      <c r="BN856" s="144"/>
      <c r="BO856" s="140"/>
      <c r="BP856" s="140"/>
      <c r="BQ856" s="150"/>
      <c r="BR856" s="240"/>
    </row>
    <row r="857" spans="1:70" s="4" customFormat="1" x14ac:dyDescent="0.25">
      <c r="A857" s="16"/>
      <c r="B857" s="13"/>
      <c r="C857" s="13"/>
      <c r="AF857" s="5"/>
      <c r="AG857" s="144"/>
      <c r="AH857" s="144"/>
      <c r="AI857" s="140"/>
      <c r="BM857" s="144"/>
      <c r="BN857" s="144"/>
      <c r="BO857" s="140"/>
      <c r="BP857" s="140"/>
      <c r="BQ857" s="150"/>
      <c r="BR857" s="240"/>
    </row>
    <row r="858" spans="1:70" s="4" customFormat="1" x14ac:dyDescent="0.25">
      <c r="A858" s="16"/>
      <c r="B858" s="13"/>
      <c r="C858" s="13"/>
      <c r="AF858" s="5"/>
      <c r="AG858" s="144"/>
      <c r="AH858" s="144"/>
      <c r="AI858" s="140"/>
      <c r="BM858" s="144"/>
      <c r="BN858" s="144"/>
      <c r="BO858" s="140"/>
      <c r="BP858" s="140"/>
      <c r="BQ858" s="150"/>
      <c r="BR858" s="240"/>
    </row>
    <row r="859" spans="1:70" s="4" customFormat="1" x14ac:dyDescent="0.25">
      <c r="A859" s="16"/>
      <c r="B859" s="13"/>
      <c r="C859" s="13"/>
      <c r="AF859" s="5"/>
      <c r="AG859" s="144"/>
      <c r="AH859" s="144"/>
      <c r="AI859" s="140"/>
      <c r="BM859" s="144"/>
      <c r="BN859" s="144"/>
      <c r="BO859" s="140"/>
      <c r="BP859" s="140"/>
      <c r="BQ859" s="150"/>
      <c r="BR859" s="240"/>
    </row>
    <row r="860" spans="1:70" s="4" customFormat="1" x14ac:dyDescent="0.25">
      <c r="A860" s="16"/>
      <c r="B860" s="13"/>
      <c r="C860" s="13"/>
      <c r="AF860" s="5"/>
      <c r="AG860" s="144"/>
      <c r="AH860" s="144"/>
      <c r="AI860" s="140"/>
      <c r="BM860" s="144"/>
      <c r="BN860" s="144"/>
      <c r="BO860" s="140"/>
      <c r="BP860" s="140"/>
      <c r="BQ860" s="150"/>
      <c r="BR860" s="240"/>
    </row>
    <row r="861" spans="1:70" s="4" customFormat="1" x14ac:dyDescent="0.25">
      <c r="A861" s="16"/>
      <c r="B861" s="13"/>
      <c r="C861" s="13"/>
      <c r="AF861" s="5"/>
      <c r="AG861" s="144"/>
      <c r="AH861" s="144"/>
      <c r="AI861" s="140"/>
      <c r="BM861" s="144"/>
      <c r="BN861" s="144"/>
      <c r="BO861" s="140"/>
      <c r="BP861" s="140"/>
      <c r="BQ861" s="150"/>
      <c r="BR861" s="240"/>
    </row>
    <row r="862" spans="1:70" s="4" customFormat="1" x14ac:dyDescent="0.25">
      <c r="A862" s="16"/>
      <c r="B862" s="13"/>
      <c r="C862" s="13"/>
      <c r="AF862" s="5"/>
      <c r="AG862" s="144"/>
      <c r="AH862" s="144"/>
      <c r="AI862" s="140"/>
      <c r="BM862" s="144"/>
      <c r="BN862" s="144"/>
      <c r="BO862" s="140"/>
      <c r="BP862" s="140"/>
      <c r="BQ862" s="150"/>
      <c r="BR862" s="240"/>
    </row>
    <row r="863" spans="1:70" s="4" customFormat="1" x14ac:dyDescent="0.25">
      <c r="A863" s="16"/>
      <c r="B863" s="13"/>
      <c r="C863" s="13"/>
      <c r="AF863" s="5"/>
      <c r="AG863" s="144"/>
      <c r="AH863" s="144"/>
      <c r="AI863" s="140"/>
      <c r="BM863" s="144"/>
      <c r="BN863" s="144"/>
      <c r="BO863" s="140"/>
      <c r="BP863" s="140"/>
      <c r="BQ863" s="150"/>
      <c r="BR863" s="240"/>
    </row>
    <row r="864" spans="1:70" s="4" customFormat="1" x14ac:dyDescent="0.25">
      <c r="A864" s="16"/>
      <c r="B864" s="13"/>
      <c r="C864" s="13"/>
      <c r="AF864" s="5"/>
      <c r="AG864" s="144"/>
      <c r="AH864" s="144"/>
      <c r="AI864" s="140"/>
      <c r="BM864" s="144"/>
      <c r="BN864" s="144"/>
      <c r="BO864" s="140"/>
      <c r="BP864" s="140"/>
      <c r="BQ864" s="150"/>
      <c r="BR864" s="240"/>
    </row>
    <row r="865" spans="1:70" s="4" customFormat="1" x14ac:dyDescent="0.25">
      <c r="A865" s="16"/>
      <c r="B865" s="13"/>
      <c r="C865" s="13"/>
      <c r="AF865" s="5"/>
      <c r="AG865" s="144"/>
      <c r="AH865" s="144"/>
      <c r="AI865" s="140"/>
      <c r="BM865" s="144"/>
      <c r="BN865" s="144"/>
      <c r="BO865" s="140"/>
      <c r="BP865" s="140"/>
      <c r="BQ865" s="150"/>
      <c r="BR865" s="240"/>
    </row>
    <row r="866" spans="1:70" s="4" customFormat="1" x14ac:dyDescent="0.25">
      <c r="A866" s="16"/>
      <c r="B866" s="13"/>
      <c r="C866" s="13"/>
      <c r="AF866" s="5"/>
      <c r="AG866" s="144"/>
      <c r="AH866" s="144"/>
      <c r="AI866" s="140"/>
      <c r="BM866" s="144"/>
      <c r="BN866" s="144"/>
      <c r="BO866" s="140"/>
      <c r="BP866" s="140"/>
      <c r="BQ866" s="150"/>
      <c r="BR866" s="240"/>
    </row>
    <row r="867" spans="1:70" s="4" customFormat="1" x14ac:dyDescent="0.25">
      <c r="A867" s="16"/>
      <c r="B867" s="13"/>
      <c r="C867" s="13"/>
      <c r="AF867" s="5"/>
      <c r="AG867" s="144"/>
      <c r="AH867" s="144"/>
      <c r="AI867" s="140"/>
      <c r="BM867" s="144"/>
      <c r="BN867" s="144"/>
      <c r="BO867" s="140"/>
      <c r="BP867" s="140"/>
      <c r="BQ867" s="150"/>
      <c r="BR867" s="240"/>
    </row>
    <row r="868" spans="1:70" s="4" customFormat="1" x14ac:dyDescent="0.25">
      <c r="A868" s="16"/>
      <c r="B868" s="13"/>
      <c r="C868" s="13"/>
      <c r="AF868" s="5"/>
      <c r="AG868" s="144"/>
      <c r="AH868" s="144"/>
      <c r="AI868" s="140"/>
      <c r="BM868" s="144"/>
      <c r="BN868" s="144"/>
      <c r="BO868" s="140"/>
      <c r="BP868" s="140"/>
      <c r="BQ868" s="150"/>
      <c r="BR868" s="240"/>
    </row>
    <row r="869" spans="1:70" s="4" customFormat="1" x14ac:dyDescent="0.25">
      <c r="A869" s="16"/>
      <c r="B869" s="13"/>
      <c r="C869" s="13"/>
      <c r="AF869" s="5"/>
      <c r="AG869" s="144"/>
      <c r="AH869" s="144"/>
      <c r="AI869" s="140"/>
      <c r="BM869" s="144"/>
      <c r="BN869" s="144"/>
      <c r="BO869" s="140"/>
      <c r="BP869" s="140"/>
      <c r="BQ869" s="150"/>
      <c r="BR869" s="240"/>
    </row>
    <row r="870" spans="1:70" s="4" customFormat="1" x14ac:dyDescent="0.25">
      <c r="A870" s="16"/>
      <c r="B870" s="13"/>
      <c r="C870" s="13"/>
      <c r="AF870" s="5"/>
      <c r="AG870" s="144"/>
      <c r="AH870" s="144"/>
      <c r="AI870" s="140"/>
      <c r="BM870" s="144"/>
      <c r="BN870" s="144"/>
      <c r="BO870" s="140"/>
      <c r="BP870" s="140"/>
      <c r="BQ870" s="150"/>
      <c r="BR870" s="240"/>
    </row>
    <row r="871" spans="1:70" s="4" customFormat="1" x14ac:dyDescent="0.25">
      <c r="A871" s="16"/>
      <c r="B871" s="13"/>
      <c r="C871" s="13"/>
      <c r="AF871" s="5"/>
      <c r="AG871" s="144"/>
      <c r="AH871" s="144"/>
      <c r="AI871" s="140"/>
      <c r="BM871" s="144"/>
      <c r="BN871" s="144"/>
      <c r="BO871" s="140"/>
      <c r="BP871" s="140"/>
      <c r="BQ871" s="150"/>
      <c r="BR871" s="240"/>
    </row>
    <row r="872" spans="1:70" s="4" customFormat="1" x14ac:dyDescent="0.25">
      <c r="A872" s="16"/>
      <c r="B872" s="13"/>
      <c r="C872" s="13"/>
      <c r="AF872" s="5"/>
      <c r="AG872" s="144"/>
      <c r="AH872" s="144"/>
      <c r="AI872" s="140"/>
      <c r="BM872" s="144"/>
      <c r="BN872" s="144"/>
      <c r="BO872" s="140"/>
      <c r="BP872" s="140"/>
      <c r="BQ872" s="150"/>
      <c r="BR872" s="240"/>
    </row>
    <row r="873" spans="1:70" s="4" customFormat="1" x14ac:dyDescent="0.25">
      <c r="A873" s="16"/>
      <c r="B873" s="13"/>
      <c r="C873" s="13"/>
      <c r="AF873" s="5"/>
      <c r="AG873" s="144"/>
      <c r="AH873" s="144"/>
      <c r="AI873" s="140"/>
      <c r="BM873" s="144"/>
      <c r="BN873" s="144"/>
      <c r="BO873" s="140"/>
      <c r="BP873" s="140"/>
      <c r="BQ873" s="150"/>
      <c r="BR873" s="240"/>
    </row>
    <row r="874" spans="1:70" s="4" customFormat="1" x14ac:dyDescent="0.25">
      <c r="A874" s="16"/>
      <c r="B874" s="13"/>
      <c r="C874" s="13"/>
      <c r="AF874" s="5"/>
      <c r="AG874" s="144"/>
      <c r="AH874" s="144"/>
      <c r="AI874" s="140"/>
      <c r="BM874" s="144"/>
      <c r="BN874" s="144"/>
      <c r="BO874" s="140"/>
      <c r="BP874" s="140"/>
      <c r="BQ874" s="150"/>
      <c r="BR874" s="240"/>
    </row>
    <row r="875" spans="1:70" s="4" customFormat="1" x14ac:dyDescent="0.25">
      <c r="A875" s="16"/>
      <c r="B875" s="13"/>
      <c r="C875" s="13"/>
      <c r="AF875" s="5"/>
      <c r="AG875" s="144"/>
      <c r="AH875" s="144"/>
      <c r="AI875" s="140"/>
      <c r="BM875" s="144"/>
      <c r="BN875" s="144"/>
      <c r="BO875" s="140"/>
      <c r="BP875" s="140"/>
      <c r="BQ875" s="150"/>
      <c r="BR875" s="240"/>
    </row>
    <row r="876" spans="1:70" s="4" customFormat="1" x14ac:dyDescent="0.25">
      <c r="A876" s="16"/>
      <c r="B876" s="13"/>
      <c r="C876" s="13"/>
      <c r="AF876" s="5"/>
      <c r="AG876" s="144"/>
      <c r="AH876" s="144"/>
      <c r="AI876" s="140"/>
      <c r="BM876" s="144"/>
      <c r="BN876" s="144"/>
      <c r="BO876" s="140"/>
      <c r="BP876" s="140"/>
      <c r="BQ876" s="150"/>
      <c r="BR876" s="240"/>
    </row>
    <row r="877" spans="1:70" s="4" customFormat="1" x14ac:dyDescent="0.25">
      <c r="A877" s="16"/>
      <c r="B877" s="13"/>
      <c r="C877" s="13"/>
      <c r="AF877" s="5"/>
      <c r="AG877" s="144"/>
      <c r="AH877" s="144"/>
      <c r="AI877" s="140"/>
      <c r="BM877" s="144"/>
      <c r="BN877" s="144"/>
      <c r="BO877" s="140"/>
      <c r="BP877" s="140"/>
      <c r="BQ877" s="150"/>
      <c r="BR877" s="240"/>
    </row>
    <row r="878" spans="1:70" s="4" customFormat="1" x14ac:dyDescent="0.25">
      <c r="A878" s="16"/>
      <c r="B878" s="13"/>
      <c r="C878" s="13"/>
      <c r="AF878" s="5"/>
      <c r="AG878" s="144"/>
      <c r="AH878" s="144"/>
      <c r="AI878" s="140"/>
      <c r="BM878" s="144"/>
      <c r="BN878" s="144"/>
      <c r="BO878" s="140"/>
      <c r="BP878" s="140"/>
      <c r="BQ878" s="150"/>
      <c r="BR878" s="240"/>
    </row>
    <row r="879" spans="1:70" s="4" customFormat="1" x14ac:dyDescent="0.25">
      <c r="A879" s="16"/>
      <c r="B879" s="13"/>
      <c r="C879" s="13"/>
      <c r="AF879" s="5"/>
      <c r="AG879" s="144"/>
      <c r="AH879" s="144"/>
      <c r="AI879" s="140"/>
      <c r="BM879" s="144"/>
      <c r="BN879" s="144"/>
      <c r="BO879" s="140"/>
      <c r="BP879" s="140"/>
      <c r="BQ879" s="150"/>
      <c r="BR879" s="240"/>
    </row>
    <row r="880" spans="1:70" s="4" customFormat="1" x14ac:dyDescent="0.25">
      <c r="A880" s="16"/>
      <c r="B880" s="13"/>
      <c r="C880" s="13"/>
      <c r="AF880" s="5"/>
      <c r="AG880" s="144"/>
      <c r="AH880" s="144"/>
      <c r="AI880" s="140"/>
      <c r="BM880" s="144"/>
      <c r="BN880" s="144"/>
      <c r="BO880" s="140"/>
      <c r="BP880" s="140"/>
      <c r="BQ880" s="150"/>
      <c r="BR880" s="240"/>
    </row>
    <row r="881" spans="1:70" s="4" customFormat="1" x14ac:dyDescent="0.25">
      <c r="A881" s="16"/>
      <c r="B881" s="13"/>
      <c r="C881" s="13"/>
      <c r="AF881" s="5"/>
      <c r="AG881" s="144"/>
      <c r="AH881" s="144"/>
      <c r="AI881" s="140"/>
      <c r="BM881" s="144"/>
      <c r="BN881" s="144"/>
      <c r="BO881" s="140"/>
      <c r="BP881" s="140"/>
      <c r="BQ881" s="150"/>
      <c r="BR881" s="240"/>
    </row>
    <row r="882" spans="1:70" s="4" customFormat="1" x14ac:dyDescent="0.25">
      <c r="A882" s="16"/>
      <c r="B882" s="13"/>
      <c r="C882" s="13"/>
      <c r="AF882" s="5"/>
      <c r="AG882" s="144"/>
      <c r="AH882" s="144"/>
      <c r="AI882" s="140"/>
      <c r="BM882" s="144"/>
      <c r="BN882" s="144"/>
      <c r="BO882" s="140"/>
      <c r="BP882" s="140"/>
      <c r="BQ882" s="150"/>
      <c r="BR882" s="240"/>
    </row>
    <row r="883" spans="1:70" s="4" customFormat="1" x14ac:dyDescent="0.25">
      <c r="A883" s="16"/>
      <c r="B883" s="13"/>
      <c r="C883" s="13"/>
      <c r="AF883" s="5"/>
      <c r="AG883" s="144"/>
      <c r="AH883" s="144"/>
      <c r="AI883" s="140"/>
      <c r="BM883" s="144"/>
      <c r="BN883" s="144"/>
      <c r="BO883" s="140"/>
      <c r="BP883" s="140"/>
      <c r="BQ883" s="150"/>
      <c r="BR883" s="240"/>
    </row>
    <row r="884" spans="1:70" s="4" customFormat="1" x14ac:dyDescent="0.25">
      <c r="A884" s="16"/>
      <c r="B884" s="13"/>
      <c r="C884" s="13"/>
      <c r="AF884" s="5"/>
      <c r="AG884" s="144"/>
      <c r="AH884" s="144"/>
      <c r="AI884" s="140"/>
      <c r="BM884" s="144"/>
      <c r="BN884" s="144"/>
      <c r="BO884" s="140"/>
      <c r="BP884" s="140"/>
      <c r="BQ884" s="150"/>
      <c r="BR884" s="240"/>
    </row>
    <row r="885" spans="1:70" s="4" customFormat="1" x14ac:dyDescent="0.25">
      <c r="A885" s="16"/>
      <c r="B885" s="13"/>
      <c r="C885" s="13"/>
      <c r="AF885" s="5"/>
      <c r="AG885" s="144"/>
      <c r="AH885" s="144"/>
      <c r="AI885" s="140"/>
      <c r="BM885" s="144"/>
      <c r="BN885" s="144"/>
      <c r="BO885" s="140"/>
      <c r="BP885" s="140"/>
      <c r="BQ885" s="150"/>
      <c r="BR885" s="240"/>
    </row>
    <row r="886" spans="1:70" s="4" customFormat="1" x14ac:dyDescent="0.25">
      <c r="A886" s="16"/>
      <c r="B886" s="13"/>
      <c r="C886" s="13"/>
      <c r="AF886" s="5"/>
      <c r="AG886" s="144"/>
      <c r="AH886" s="144"/>
      <c r="AI886" s="140"/>
      <c r="BM886" s="144"/>
      <c r="BN886" s="144"/>
      <c r="BO886" s="140"/>
      <c r="BP886" s="140"/>
      <c r="BQ886" s="150"/>
      <c r="BR886" s="240"/>
    </row>
    <row r="887" spans="1:70" s="4" customFormat="1" x14ac:dyDescent="0.25">
      <c r="A887" s="16"/>
      <c r="B887" s="13"/>
      <c r="C887" s="13"/>
      <c r="AF887" s="5"/>
      <c r="AG887" s="144"/>
      <c r="AH887" s="144"/>
      <c r="AI887" s="140"/>
      <c r="BM887" s="144"/>
      <c r="BN887" s="144"/>
      <c r="BO887" s="140"/>
      <c r="BP887" s="140"/>
      <c r="BQ887" s="150"/>
      <c r="BR887" s="240"/>
    </row>
    <row r="888" spans="1:70" s="4" customFormat="1" x14ac:dyDescent="0.25">
      <c r="A888" s="16"/>
      <c r="B888" s="13"/>
      <c r="C888" s="13"/>
      <c r="AF888" s="5"/>
      <c r="AG888" s="144"/>
      <c r="AH888" s="144"/>
      <c r="AI888" s="140"/>
      <c r="BM888" s="144"/>
      <c r="BN888" s="144"/>
      <c r="BO888" s="140"/>
      <c r="BP888" s="140"/>
      <c r="BQ888" s="150"/>
      <c r="BR888" s="240"/>
    </row>
    <row r="889" spans="1:70" s="4" customFormat="1" x14ac:dyDescent="0.25">
      <c r="A889" s="16"/>
      <c r="B889" s="13"/>
      <c r="C889" s="13"/>
      <c r="AF889" s="5"/>
      <c r="AG889" s="144"/>
      <c r="AH889" s="144"/>
      <c r="AI889" s="140"/>
      <c r="BM889" s="144"/>
      <c r="BN889" s="144"/>
      <c r="BO889" s="140"/>
      <c r="BP889" s="140"/>
      <c r="BQ889" s="150"/>
      <c r="BR889" s="240"/>
    </row>
    <row r="890" spans="1:70" s="4" customFormat="1" x14ac:dyDescent="0.25">
      <c r="A890" s="16"/>
      <c r="B890" s="13"/>
      <c r="C890" s="13"/>
      <c r="AF890" s="5"/>
      <c r="AG890" s="144"/>
      <c r="AH890" s="144"/>
      <c r="AI890" s="140"/>
      <c r="BM890" s="144"/>
      <c r="BN890" s="144"/>
      <c r="BO890" s="140"/>
      <c r="BP890" s="140"/>
      <c r="BQ890" s="150"/>
      <c r="BR890" s="240"/>
    </row>
    <row r="891" spans="1:70" s="4" customFormat="1" x14ac:dyDescent="0.25">
      <c r="A891" s="16"/>
      <c r="B891" s="13"/>
      <c r="C891" s="13"/>
      <c r="AF891" s="5"/>
      <c r="AG891" s="144"/>
      <c r="AH891" s="144"/>
      <c r="AI891" s="140"/>
      <c r="BM891" s="144"/>
      <c r="BN891" s="144"/>
      <c r="BO891" s="140"/>
      <c r="BP891" s="140"/>
      <c r="BQ891" s="150"/>
      <c r="BR891" s="240"/>
    </row>
    <row r="892" spans="1:70" s="4" customFormat="1" x14ac:dyDescent="0.25">
      <c r="A892" s="16"/>
      <c r="B892" s="13"/>
      <c r="C892" s="13"/>
      <c r="AF892" s="5"/>
      <c r="AG892" s="144"/>
      <c r="AH892" s="144"/>
      <c r="AI892" s="140"/>
      <c r="BM892" s="144"/>
      <c r="BN892" s="144"/>
      <c r="BO892" s="140"/>
      <c r="BP892" s="140"/>
      <c r="BQ892" s="150"/>
      <c r="BR892" s="240"/>
    </row>
    <row r="893" spans="1:70" s="4" customFormat="1" x14ac:dyDescent="0.25">
      <c r="A893" s="16"/>
      <c r="B893" s="13"/>
      <c r="C893" s="13"/>
      <c r="AF893" s="5"/>
      <c r="AG893" s="144"/>
      <c r="AH893" s="144"/>
      <c r="AI893" s="140"/>
      <c r="BM893" s="144"/>
      <c r="BN893" s="144"/>
      <c r="BO893" s="140"/>
      <c r="BP893" s="140"/>
      <c r="BQ893" s="150"/>
      <c r="BR893" s="240"/>
    </row>
    <row r="894" spans="1:70" s="4" customFormat="1" x14ac:dyDescent="0.25">
      <c r="A894" s="16"/>
      <c r="B894" s="13"/>
      <c r="C894" s="13"/>
      <c r="AF894" s="5"/>
      <c r="AG894" s="144"/>
      <c r="AH894" s="144"/>
      <c r="AI894" s="140"/>
      <c r="BM894" s="144"/>
      <c r="BN894" s="144"/>
      <c r="BO894" s="140"/>
      <c r="BP894" s="140"/>
      <c r="BQ894" s="150"/>
      <c r="BR894" s="240"/>
    </row>
    <row r="895" spans="1:70" s="4" customFormat="1" x14ac:dyDescent="0.25">
      <c r="A895" s="16"/>
      <c r="B895" s="13"/>
      <c r="C895" s="13"/>
      <c r="AF895" s="5"/>
      <c r="AG895" s="144"/>
      <c r="AH895" s="144"/>
      <c r="AI895" s="140"/>
      <c r="BM895" s="144"/>
      <c r="BN895" s="144"/>
      <c r="BO895" s="140"/>
      <c r="BP895" s="140"/>
      <c r="BQ895" s="150"/>
      <c r="BR895" s="240"/>
    </row>
    <row r="896" spans="1:70" s="4" customFormat="1" x14ac:dyDescent="0.25">
      <c r="A896" s="16"/>
      <c r="B896" s="13"/>
      <c r="C896" s="13"/>
      <c r="AF896" s="5"/>
      <c r="AG896" s="144"/>
      <c r="AH896" s="144"/>
      <c r="AI896" s="140"/>
      <c r="BM896" s="144"/>
      <c r="BN896" s="144"/>
      <c r="BO896" s="140"/>
      <c r="BP896" s="140"/>
      <c r="BQ896" s="150"/>
      <c r="BR896" s="240"/>
    </row>
    <row r="897" spans="1:70" s="4" customFormat="1" x14ac:dyDescent="0.25">
      <c r="A897" s="16"/>
      <c r="B897" s="13"/>
      <c r="C897" s="13"/>
      <c r="AF897" s="5"/>
      <c r="AG897" s="144"/>
      <c r="AH897" s="144"/>
      <c r="AI897" s="140"/>
      <c r="BM897" s="144"/>
      <c r="BN897" s="144"/>
      <c r="BO897" s="140"/>
      <c r="BP897" s="140"/>
      <c r="BQ897" s="150"/>
      <c r="BR897" s="240"/>
    </row>
    <row r="898" spans="1:70" s="4" customFormat="1" x14ac:dyDescent="0.25">
      <c r="A898" s="16"/>
      <c r="B898" s="13"/>
      <c r="C898" s="13"/>
      <c r="AF898" s="5"/>
      <c r="AG898" s="144"/>
      <c r="AH898" s="144"/>
      <c r="AI898" s="140"/>
      <c r="BM898" s="144"/>
      <c r="BN898" s="144"/>
      <c r="BO898" s="140"/>
      <c r="BP898" s="140"/>
      <c r="BQ898" s="150"/>
      <c r="BR898" s="240"/>
    </row>
    <row r="899" spans="1:70" s="4" customFormat="1" x14ac:dyDescent="0.25">
      <c r="A899" s="16"/>
      <c r="B899" s="13"/>
      <c r="C899" s="13"/>
      <c r="AF899" s="5"/>
      <c r="AG899" s="144"/>
      <c r="AH899" s="144"/>
      <c r="AI899" s="140"/>
      <c r="BM899" s="144"/>
      <c r="BN899" s="144"/>
      <c r="BO899" s="140"/>
      <c r="BP899" s="140"/>
      <c r="BQ899" s="150"/>
      <c r="BR899" s="240"/>
    </row>
    <row r="900" spans="1:70" s="4" customFormat="1" x14ac:dyDescent="0.25">
      <c r="A900" s="16"/>
      <c r="B900" s="13"/>
      <c r="C900" s="13"/>
      <c r="AF900" s="5"/>
      <c r="AG900" s="144"/>
      <c r="AH900" s="144"/>
      <c r="AI900" s="140"/>
      <c r="BM900" s="144"/>
      <c r="BN900" s="144"/>
      <c r="BO900" s="140"/>
      <c r="BP900" s="140"/>
      <c r="BQ900" s="150"/>
      <c r="BR900" s="240"/>
    </row>
    <row r="901" spans="1:70" s="4" customFormat="1" x14ac:dyDescent="0.25">
      <c r="A901" s="16"/>
      <c r="B901" s="13"/>
      <c r="C901" s="13"/>
      <c r="AF901" s="5"/>
      <c r="AG901" s="144"/>
      <c r="AH901" s="144"/>
      <c r="AI901" s="140"/>
      <c r="BM901" s="144"/>
      <c r="BN901" s="144"/>
      <c r="BO901" s="140"/>
      <c r="BP901" s="140"/>
      <c r="BQ901" s="150"/>
      <c r="BR901" s="240"/>
    </row>
    <row r="902" spans="1:70" s="4" customFormat="1" x14ac:dyDescent="0.25">
      <c r="A902" s="16"/>
      <c r="B902" s="13"/>
      <c r="C902" s="13"/>
      <c r="AF902" s="5"/>
      <c r="AG902" s="144"/>
      <c r="AH902" s="144"/>
      <c r="AI902" s="140"/>
      <c r="BM902" s="144"/>
      <c r="BN902" s="144"/>
      <c r="BO902" s="140"/>
      <c r="BP902" s="140"/>
      <c r="BQ902" s="150"/>
      <c r="BR902" s="240"/>
    </row>
    <row r="903" spans="1:70" s="4" customFormat="1" x14ac:dyDescent="0.25">
      <c r="A903" s="16"/>
      <c r="B903" s="13"/>
      <c r="C903" s="13"/>
      <c r="AF903" s="5"/>
      <c r="AG903" s="144"/>
      <c r="AH903" s="144"/>
      <c r="AI903" s="140"/>
      <c r="BM903" s="144"/>
      <c r="BN903" s="144"/>
      <c r="BO903" s="140"/>
      <c r="BP903" s="140"/>
      <c r="BQ903" s="150"/>
      <c r="BR903" s="240"/>
    </row>
    <row r="904" spans="1:70" s="4" customFormat="1" x14ac:dyDescent="0.25">
      <c r="A904" s="16"/>
      <c r="B904" s="13"/>
      <c r="C904" s="13"/>
      <c r="AF904" s="5"/>
      <c r="AG904" s="144"/>
      <c r="AH904" s="144"/>
      <c r="AI904" s="140"/>
      <c r="BM904" s="144"/>
      <c r="BN904" s="144"/>
      <c r="BO904" s="140"/>
      <c r="BP904" s="140"/>
      <c r="BQ904" s="150"/>
      <c r="BR904" s="240"/>
    </row>
    <row r="905" spans="1:70" s="4" customFormat="1" x14ac:dyDescent="0.25">
      <c r="A905" s="16"/>
      <c r="B905" s="13"/>
      <c r="C905" s="13"/>
      <c r="AF905" s="5"/>
      <c r="AG905" s="144"/>
      <c r="AH905" s="144"/>
      <c r="AI905" s="140"/>
      <c r="BM905" s="144"/>
      <c r="BN905" s="144"/>
      <c r="BO905" s="140"/>
      <c r="BP905" s="140"/>
      <c r="BQ905" s="150"/>
      <c r="BR905" s="240"/>
    </row>
    <row r="906" spans="1:70" s="4" customFormat="1" x14ac:dyDescent="0.25">
      <c r="A906" s="16"/>
      <c r="B906" s="13"/>
      <c r="C906" s="13"/>
      <c r="AF906" s="5"/>
      <c r="AG906" s="144"/>
      <c r="AH906" s="144"/>
      <c r="AI906" s="140"/>
      <c r="BM906" s="144"/>
      <c r="BN906" s="144"/>
      <c r="BO906" s="140"/>
      <c r="BP906" s="140"/>
      <c r="BQ906" s="150"/>
      <c r="BR906" s="240"/>
    </row>
    <row r="907" spans="1:70" s="4" customFormat="1" x14ac:dyDescent="0.25">
      <c r="A907" s="16"/>
      <c r="B907" s="13"/>
      <c r="C907" s="13"/>
      <c r="AF907" s="5"/>
      <c r="AG907" s="144"/>
      <c r="AH907" s="144"/>
      <c r="AI907" s="140"/>
      <c r="BM907" s="144"/>
      <c r="BN907" s="144"/>
      <c r="BO907" s="140"/>
      <c r="BP907" s="140"/>
      <c r="BQ907" s="150"/>
      <c r="BR907" s="240"/>
    </row>
    <row r="908" spans="1:70" s="4" customFormat="1" x14ac:dyDescent="0.25">
      <c r="A908" s="16"/>
      <c r="B908" s="13"/>
      <c r="C908" s="13"/>
      <c r="AF908" s="5"/>
      <c r="AG908" s="144"/>
      <c r="AH908" s="144"/>
      <c r="AI908" s="140"/>
      <c r="BM908" s="144"/>
      <c r="BN908" s="144"/>
      <c r="BO908" s="140"/>
      <c r="BP908" s="140"/>
      <c r="BQ908" s="150"/>
      <c r="BR908" s="240"/>
    </row>
    <row r="909" spans="1:70" s="4" customFormat="1" x14ac:dyDescent="0.25">
      <c r="A909" s="16"/>
      <c r="B909" s="13"/>
      <c r="C909" s="13"/>
      <c r="AF909" s="5"/>
      <c r="AG909" s="144"/>
      <c r="AH909" s="144"/>
      <c r="AI909" s="140"/>
      <c r="BM909" s="144"/>
      <c r="BN909" s="144"/>
      <c r="BO909" s="140"/>
      <c r="BP909" s="140"/>
      <c r="BQ909" s="150"/>
      <c r="BR909" s="240"/>
    </row>
    <row r="910" spans="1:70" s="4" customFormat="1" x14ac:dyDescent="0.25">
      <c r="A910" s="16"/>
      <c r="B910" s="13"/>
      <c r="C910" s="13"/>
      <c r="AF910" s="5"/>
      <c r="AG910" s="144"/>
      <c r="AH910" s="144"/>
      <c r="AI910" s="140"/>
      <c r="BM910" s="144"/>
      <c r="BN910" s="144"/>
      <c r="BO910" s="140"/>
      <c r="BP910" s="140"/>
      <c r="BQ910" s="150"/>
      <c r="BR910" s="240"/>
    </row>
    <row r="911" spans="1:70" s="4" customFormat="1" x14ac:dyDescent="0.25">
      <c r="A911" s="16"/>
      <c r="B911" s="13"/>
      <c r="C911" s="13"/>
      <c r="AF911" s="5"/>
      <c r="AG911" s="144"/>
      <c r="AH911" s="144"/>
      <c r="AI911" s="140"/>
      <c r="BM911" s="144"/>
      <c r="BN911" s="144"/>
      <c r="BO911" s="140"/>
      <c r="BP911" s="140"/>
      <c r="BQ911" s="150"/>
      <c r="BR911" s="240"/>
    </row>
    <row r="912" spans="1:70" s="4" customFormat="1" x14ac:dyDescent="0.25">
      <c r="A912" s="16"/>
      <c r="B912" s="13"/>
      <c r="C912" s="13"/>
      <c r="AF912" s="5"/>
      <c r="AG912" s="144"/>
      <c r="AH912" s="144"/>
      <c r="AI912" s="140"/>
      <c r="BM912" s="144"/>
      <c r="BN912" s="144"/>
      <c r="BO912" s="140"/>
      <c r="BP912" s="140"/>
      <c r="BQ912" s="150"/>
      <c r="BR912" s="240"/>
    </row>
    <row r="913" spans="1:70" s="4" customFormat="1" x14ac:dyDescent="0.25">
      <c r="A913" s="16"/>
      <c r="B913" s="13"/>
      <c r="C913" s="13"/>
      <c r="AF913" s="5"/>
      <c r="AG913" s="144"/>
      <c r="AH913" s="144"/>
      <c r="AI913" s="140"/>
      <c r="BM913" s="144"/>
      <c r="BN913" s="144"/>
      <c r="BO913" s="140"/>
      <c r="BP913" s="140"/>
      <c r="BQ913" s="150"/>
      <c r="BR913" s="240"/>
    </row>
    <row r="914" spans="1:70" s="4" customFormat="1" x14ac:dyDescent="0.25">
      <c r="A914" s="16"/>
      <c r="B914" s="13"/>
      <c r="C914" s="13"/>
      <c r="AF914" s="5"/>
      <c r="AG914" s="144"/>
      <c r="AH914" s="144"/>
      <c r="AI914" s="140"/>
      <c r="BM914" s="144"/>
      <c r="BN914" s="144"/>
      <c r="BO914" s="140"/>
      <c r="BP914" s="140"/>
      <c r="BQ914" s="150"/>
      <c r="BR914" s="240"/>
    </row>
    <row r="915" spans="1:70" s="4" customFormat="1" x14ac:dyDescent="0.25">
      <c r="A915" s="16"/>
      <c r="B915" s="13"/>
      <c r="C915" s="13"/>
      <c r="AF915" s="5"/>
      <c r="AG915" s="144"/>
      <c r="AH915" s="144"/>
      <c r="AI915" s="140"/>
      <c r="BM915" s="144"/>
      <c r="BN915" s="144"/>
      <c r="BO915" s="140"/>
      <c r="BP915" s="140"/>
      <c r="BQ915" s="150"/>
      <c r="BR915" s="240"/>
    </row>
    <row r="916" spans="1:70" s="4" customFormat="1" x14ac:dyDescent="0.25">
      <c r="A916" s="16"/>
      <c r="B916" s="13"/>
      <c r="C916" s="13"/>
      <c r="AF916" s="5"/>
      <c r="AG916" s="144"/>
      <c r="AH916" s="144"/>
      <c r="AI916" s="140"/>
      <c r="BM916" s="144"/>
      <c r="BN916" s="144"/>
      <c r="BO916" s="140"/>
      <c r="BP916" s="140"/>
      <c r="BQ916" s="150"/>
      <c r="BR916" s="240"/>
    </row>
    <row r="917" spans="1:70" s="4" customFormat="1" x14ac:dyDescent="0.25">
      <c r="A917" s="16"/>
      <c r="B917" s="13"/>
      <c r="C917" s="13"/>
      <c r="AF917" s="5"/>
      <c r="AG917" s="144"/>
      <c r="AH917" s="144"/>
      <c r="AI917" s="140"/>
      <c r="BM917" s="144"/>
      <c r="BN917" s="144"/>
      <c r="BO917" s="140"/>
      <c r="BP917" s="140"/>
      <c r="BQ917" s="150"/>
      <c r="BR917" s="240"/>
    </row>
    <row r="918" spans="1:70" s="4" customFormat="1" x14ac:dyDescent="0.25">
      <c r="A918" s="16"/>
      <c r="B918" s="13"/>
      <c r="C918" s="13"/>
      <c r="AF918" s="5"/>
      <c r="AG918" s="144"/>
      <c r="AH918" s="144"/>
      <c r="AI918" s="140"/>
      <c r="BM918" s="144"/>
      <c r="BN918" s="144"/>
      <c r="BO918" s="140"/>
      <c r="BP918" s="140"/>
      <c r="BQ918" s="150"/>
      <c r="BR918" s="240"/>
    </row>
    <row r="919" spans="1:70" s="4" customFormat="1" x14ac:dyDescent="0.25">
      <c r="A919" s="16"/>
      <c r="B919" s="13"/>
      <c r="C919" s="13"/>
      <c r="AF919" s="5"/>
      <c r="AG919" s="144"/>
      <c r="AH919" s="144"/>
      <c r="AI919" s="140"/>
      <c r="BM919" s="144"/>
      <c r="BN919" s="144"/>
      <c r="BO919" s="140"/>
      <c r="BP919" s="140"/>
      <c r="BQ919" s="150"/>
      <c r="BR919" s="240"/>
    </row>
    <row r="920" spans="1:70" s="4" customFormat="1" x14ac:dyDescent="0.25">
      <c r="A920" s="16"/>
      <c r="B920" s="13"/>
      <c r="C920" s="13"/>
      <c r="AF920" s="5"/>
      <c r="AG920" s="144"/>
      <c r="AH920" s="144"/>
      <c r="AI920" s="140"/>
      <c r="BM920" s="144"/>
      <c r="BN920" s="144"/>
      <c r="BO920" s="140"/>
      <c r="BP920" s="140"/>
      <c r="BQ920" s="150"/>
      <c r="BR920" s="240"/>
    </row>
    <row r="921" spans="1:70" s="4" customFormat="1" x14ac:dyDescent="0.25">
      <c r="A921" s="16"/>
      <c r="B921" s="13"/>
      <c r="C921" s="13"/>
      <c r="AF921" s="5"/>
      <c r="AG921" s="144"/>
      <c r="AH921" s="144"/>
      <c r="AI921" s="140"/>
      <c r="BM921" s="144"/>
      <c r="BN921" s="144"/>
      <c r="BO921" s="140"/>
      <c r="BP921" s="140"/>
      <c r="BQ921" s="150"/>
      <c r="BR921" s="240"/>
    </row>
    <row r="922" spans="1:70" s="4" customFormat="1" x14ac:dyDescent="0.25">
      <c r="A922" s="16"/>
      <c r="B922" s="13"/>
      <c r="C922" s="13"/>
      <c r="AF922" s="5"/>
      <c r="AG922" s="144"/>
      <c r="AH922" s="144"/>
      <c r="AI922" s="140"/>
      <c r="BM922" s="144"/>
      <c r="BN922" s="144"/>
      <c r="BO922" s="140"/>
      <c r="BP922" s="140"/>
      <c r="BQ922" s="150"/>
      <c r="BR922" s="240"/>
    </row>
    <row r="923" spans="1:70" s="4" customFormat="1" x14ac:dyDescent="0.25">
      <c r="A923" s="16"/>
      <c r="B923" s="13"/>
      <c r="C923" s="13"/>
      <c r="AF923" s="5"/>
      <c r="AG923" s="144"/>
      <c r="AH923" s="144"/>
      <c r="AI923" s="140"/>
      <c r="BM923" s="144"/>
      <c r="BN923" s="144"/>
      <c r="BO923" s="140"/>
      <c r="BP923" s="140"/>
      <c r="BQ923" s="150"/>
      <c r="BR923" s="240"/>
    </row>
    <row r="924" spans="1:70" s="4" customFormat="1" x14ac:dyDescent="0.25">
      <c r="A924" s="16"/>
      <c r="B924" s="13"/>
      <c r="C924" s="13"/>
      <c r="AF924" s="5"/>
      <c r="AG924" s="144"/>
      <c r="AH924" s="144"/>
      <c r="AI924" s="140"/>
      <c r="BM924" s="144"/>
      <c r="BN924" s="144"/>
      <c r="BO924" s="140"/>
      <c r="BP924" s="140"/>
      <c r="BQ924" s="150"/>
      <c r="BR924" s="240"/>
    </row>
    <row r="925" spans="1:70" s="4" customFormat="1" x14ac:dyDescent="0.25">
      <c r="A925" s="16"/>
      <c r="B925" s="13"/>
      <c r="C925" s="13"/>
      <c r="AF925" s="5"/>
      <c r="AG925" s="144"/>
      <c r="AH925" s="144"/>
      <c r="AI925" s="140"/>
      <c r="BM925" s="144"/>
      <c r="BN925" s="144"/>
      <c r="BO925" s="140"/>
      <c r="BP925" s="140"/>
      <c r="BQ925" s="150"/>
      <c r="BR925" s="240"/>
    </row>
    <row r="926" spans="1:70" s="4" customFormat="1" x14ac:dyDescent="0.25">
      <c r="A926" s="16"/>
      <c r="B926" s="13"/>
      <c r="C926" s="13"/>
      <c r="AF926" s="5"/>
      <c r="AG926" s="144"/>
      <c r="AH926" s="144"/>
      <c r="AI926" s="140"/>
      <c r="BM926" s="144"/>
      <c r="BN926" s="144"/>
      <c r="BO926" s="140"/>
      <c r="BP926" s="140"/>
      <c r="BQ926" s="150"/>
      <c r="BR926" s="240"/>
    </row>
    <row r="927" spans="1:70" s="4" customFormat="1" x14ac:dyDescent="0.25">
      <c r="A927" s="16"/>
      <c r="B927" s="13"/>
      <c r="C927" s="13"/>
      <c r="AF927" s="5"/>
      <c r="AG927" s="144"/>
      <c r="AH927" s="144"/>
      <c r="AI927" s="140"/>
      <c r="BM927" s="144"/>
      <c r="BN927" s="144"/>
      <c r="BO927" s="140"/>
      <c r="BP927" s="140"/>
      <c r="BQ927" s="150"/>
      <c r="BR927" s="240"/>
    </row>
    <row r="928" spans="1:70" s="4" customFormat="1" x14ac:dyDescent="0.25">
      <c r="A928" s="16"/>
      <c r="B928" s="13"/>
      <c r="C928" s="13"/>
      <c r="AF928" s="5"/>
      <c r="AG928" s="144"/>
      <c r="AH928" s="144"/>
      <c r="AI928" s="140"/>
      <c r="BM928" s="144"/>
      <c r="BN928" s="144"/>
      <c r="BO928" s="140"/>
      <c r="BP928" s="140"/>
      <c r="BQ928" s="150"/>
      <c r="BR928" s="240"/>
    </row>
    <row r="929" spans="1:70" s="4" customFormat="1" x14ac:dyDescent="0.25">
      <c r="A929" s="16"/>
      <c r="B929" s="13"/>
      <c r="C929" s="13"/>
      <c r="AF929" s="5"/>
      <c r="AG929" s="144"/>
      <c r="AH929" s="144"/>
      <c r="AI929" s="140"/>
      <c r="BM929" s="144"/>
      <c r="BN929" s="144"/>
      <c r="BO929" s="140"/>
      <c r="BP929" s="140"/>
      <c r="BQ929" s="150"/>
      <c r="BR929" s="240"/>
    </row>
    <row r="930" spans="1:70" s="4" customFormat="1" x14ac:dyDescent="0.25">
      <c r="A930" s="16"/>
      <c r="B930" s="13"/>
      <c r="C930" s="13"/>
      <c r="AF930" s="5"/>
      <c r="AG930" s="144"/>
      <c r="AH930" s="144"/>
      <c r="AI930" s="140"/>
      <c r="BM930" s="144"/>
      <c r="BN930" s="144"/>
      <c r="BO930" s="140"/>
      <c r="BP930" s="140"/>
      <c r="BQ930" s="150"/>
      <c r="BR930" s="240"/>
    </row>
    <row r="931" spans="1:70" s="4" customFormat="1" x14ac:dyDescent="0.25">
      <c r="A931" s="16"/>
      <c r="B931" s="13"/>
      <c r="C931" s="13"/>
      <c r="AF931" s="5"/>
      <c r="AG931" s="144"/>
      <c r="AH931" s="144"/>
      <c r="AI931" s="140"/>
      <c r="BM931" s="144"/>
      <c r="BN931" s="144"/>
      <c r="BO931" s="140"/>
      <c r="BP931" s="140"/>
      <c r="BQ931" s="150"/>
      <c r="BR931" s="240"/>
    </row>
    <row r="932" spans="1:70" s="4" customFormat="1" x14ac:dyDescent="0.25">
      <c r="A932" s="16"/>
      <c r="B932" s="13"/>
      <c r="C932" s="13"/>
      <c r="AF932" s="5"/>
      <c r="AG932" s="144"/>
      <c r="AH932" s="144"/>
      <c r="AI932" s="140"/>
      <c r="BM932" s="144"/>
      <c r="BN932" s="144"/>
      <c r="BO932" s="140"/>
      <c r="BP932" s="140"/>
      <c r="BQ932" s="150"/>
      <c r="BR932" s="240"/>
    </row>
    <row r="933" spans="1:70" s="4" customFormat="1" x14ac:dyDescent="0.25">
      <c r="A933" s="16"/>
      <c r="B933" s="13"/>
      <c r="C933" s="13"/>
      <c r="AF933" s="5"/>
      <c r="AG933" s="144"/>
      <c r="AH933" s="144"/>
      <c r="AI933" s="140"/>
      <c r="BM933" s="144"/>
      <c r="BN933" s="144"/>
      <c r="BO933" s="140"/>
      <c r="BP933" s="140"/>
      <c r="BQ933" s="150"/>
      <c r="BR933" s="240"/>
    </row>
    <row r="934" spans="1:70" s="4" customFormat="1" x14ac:dyDescent="0.25">
      <c r="A934" s="16"/>
      <c r="B934" s="13"/>
      <c r="C934" s="13"/>
      <c r="AF934" s="5"/>
      <c r="AG934" s="144"/>
      <c r="AH934" s="144"/>
      <c r="AI934" s="140"/>
      <c r="BM934" s="144"/>
      <c r="BN934" s="144"/>
      <c r="BO934" s="140"/>
      <c r="BP934" s="140"/>
      <c r="BQ934" s="150"/>
      <c r="BR934" s="240"/>
    </row>
    <row r="935" spans="1:70" s="4" customFormat="1" x14ac:dyDescent="0.25">
      <c r="A935" s="16"/>
      <c r="B935" s="13"/>
      <c r="C935" s="13"/>
      <c r="AF935" s="5"/>
      <c r="AG935" s="144"/>
      <c r="AH935" s="144"/>
      <c r="AI935" s="140"/>
      <c r="BM935" s="144"/>
      <c r="BN935" s="144"/>
      <c r="BO935" s="140"/>
      <c r="BP935" s="140"/>
      <c r="BQ935" s="150"/>
      <c r="BR935" s="240"/>
    </row>
    <row r="936" spans="1:70" s="4" customFormat="1" x14ac:dyDescent="0.25">
      <c r="A936" s="16"/>
      <c r="B936" s="13"/>
      <c r="C936" s="13"/>
      <c r="AF936" s="5"/>
      <c r="AG936" s="144"/>
      <c r="AH936" s="144"/>
      <c r="AI936" s="140"/>
      <c r="BM936" s="144"/>
      <c r="BN936" s="144"/>
      <c r="BO936" s="140"/>
      <c r="BP936" s="140"/>
      <c r="BQ936" s="150"/>
      <c r="BR936" s="240"/>
    </row>
    <row r="937" spans="1:70" s="4" customFormat="1" x14ac:dyDescent="0.25">
      <c r="A937" s="16"/>
      <c r="B937" s="13"/>
      <c r="C937" s="13"/>
      <c r="AF937" s="5"/>
      <c r="AG937" s="144"/>
      <c r="AH937" s="144"/>
      <c r="AI937" s="140"/>
      <c r="BM937" s="144"/>
      <c r="BN937" s="144"/>
      <c r="BO937" s="140"/>
      <c r="BP937" s="140"/>
      <c r="BQ937" s="150"/>
      <c r="BR937" s="240"/>
    </row>
    <row r="938" spans="1:70" s="4" customFormat="1" x14ac:dyDescent="0.25">
      <c r="A938" s="16"/>
      <c r="B938" s="13"/>
      <c r="C938" s="13"/>
      <c r="AF938" s="5"/>
      <c r="AG938" s="144"/>
      <c r="AH938" s="144"/>
      <c r="AI938" s="140"/>
      <c r="BM938" s="144"/>
      <c r="BN938" s="144"/>
      <c r="BO938" s="140"/>
      <c r="BP938" s="140"/>
      <c r="BQ938" s="150"/>
      <c r="BR938" s="240"/>
    </row>
    <row r="939" spans="1:70" s="4" customFormat="1" x14ac:dyDescent="0.25">
      <c r="A939" s="16"/>
      <c r="B939" s="13"/>
      <c r="C939" s="13"/>
      <c r="AF939" s="5"/>
      <c r="AG939" s="144"/>
      <c r="AH939" s="144"/>
      <c r="AI939" s="140"/>
      <c r="BM939" s="144"/>
      <c r="BN939" s="144"/>
      <c r="BO939" s="140"/>
      <c r="BP939" s="140"/>
      <c r="BQ939" s="150"/>
      <c r="BR939" s="240"/>
    </row>
    <row r="940" spans="1:70" s="4" customFormat="1" x14ac:dyDescent="0.25">
      <c r="A940" s="16"/>
      <c r="B940" s="13"/>
      <c r="C940" s="13"/>
      <c r="AF940" s="5"/>
      <c r="AG940" s="144"/>
      <c r="AH940" s="144"/>
      <c r="AI940" s="140"/>
      <c r="BM940" s="144"/>
      <c r="BN940" s="144"/>
      <c r="BO940" s="140"/>
      <c r="BP940" s="140"/>
      <c r="BQ940" s="150"/>
      <c r="BR940" s="240"/>
    </row>
    <row r="941" spans="1:70" s="4" customFormat="1" x14ac:dyDescent="0.25">
      <c r="A941" s="16"/>
      <c r="B941" s="13"/>
      <c r="C941" s="13"/>
      <c r="AF941" s="5"/>
      <c r="AG941" s="144"/>
      <c r="AH941" s="144"/>
      <c r="AI941" s="140"/>
      <c r="BM941" s="144"/>
      <c r="BN941" s="144"/>
      <c r="BO941" s="140"/>
      <c r="BP941" s="140"/>
      <c r="BQ941" s="150"/>
      <c r="BR941" s="240"/>
    </row>
    <row r="942" spans="1:70" s="4" customFormat="1" x14ac:dyDescent="0.25">
      <c r="A942" s="16"/>
      <c r="B942" s="13"/>
      <c r="C942" s="13"/>
      <c r="AF942" s="5"/>
      <c r="AG942" s="144"/>
      <c r="AH942" s="144"/>
      <c r="AI942" s="140"/>
      <c r="BM942" s="144"/>
      <c r="BN942" s="144"/>
      <c r="BO942" s="140"/>
      <c r="BP942" s="140"/>
      <c r="BQ942" s="150"/>
      <c r="BR942" s="240"/>
    </row>
    <row r="943" spans="1:70" s="4" customFormat="1" x14ac:dyDescent="0.25">
      <c r="A943" s="16"/>
      <c r="B943" s="13"/>
      <c r="C943" s="13"/>
      <c r="AF943" s="5"/>
      <c r="AG943" s="144"/>
      <c r="AH943" s="144"/>
      <c r="AI943" s="140"/>
      <c r="BM943" s="144"/>
      <c r="BN943" s="144"/>
      <c r="BO943" s="140"/>
      <c r="BP943" s="140"/>
      <c r="BQ943" s="150"/>
      <c r="BR943" s="240"/>
    </row>
    <row r="944" spans="1:70" s="4" customFormat="1" x14ac:dyDescent="0.25">
      <c r="A944" s="16"/>
      <c r="B944" s="13"/>
      <c r="C944" s="13"/>
      <c r="AF944" s="5"/>
      <c r="AG944" s="144"/>
      <c r="AH944" s="144"/>
      <c r="AI944" s="140"/>
      <c r="BM944" s="144"/>
      <c r="BN944" s="144"/>
      <c r="BO944" s="140"/>
      <c r="BP944" s="140"/>
      <c r="BQ944" s="150"/>
      <c r="BR944" s="240"/>
    </row>
    <row r="945" spans="1:70" s="4" customFormat="1" x14ac:dyDescent="0.25">
      <c r="A945" s="16"/>
      <c r="B945" s="13"/>
      <c r="C945" s="13"/>
      <c r="AF945" s="5"/>
      <c r="AG945" s="144"/>
      <c r="AH945" s="144"/>
      <c r="AI945" s="140"/>
      <c r="BM945" s="144"/>
      <c r="BN945" s="144"/>
      <c r="BO945" s="140"/>
      <c r="BP945" s="140"/>
      <c r="BQ945" s="150"/>
      <c r="BR945" s="240"/>
    </row>
    <row r="946" spans="1:70" s="4" customFormat="1" x14ac:dyDescent="0.25">
      <c r="A946" s="16"/>
      <c r="B946" s="13"/>
      <c r="C946" s="13"/>
      <c r="AF946" s="5"/>
      <c r="AG946" s="144"/>
      <c r="AH946" s="144"/>
      <c r="AI946" s="140"/>
      <c r="BM946" s="144"/>
      <c r="BN946" s="144"/>
      <c r="BO946" s="140"/>
      <c r="BP946" s="140"/>
      <c r="BQ946" s="150"/>
      <c r="BR946" s="240"/>
    </row>
    <row r="947" spans="1:70" s="4" customFormat="1" x14ac:dyDescent="0.25">
      <c r="A947" s="16"/>
      <c r="B947" s="13"/>
      <c r="C947" s="13"/>
      <c r="AF947" s="5"/>
      <c r="AG947" s="144"/>
      <c r="AH947" s="144"/>
      <c r="AI947" s="140"/>
      <c r="BM947" s="144"/>
      <c r="BN947" s="144"/>
      <c r="BO947" s="140"/>
      <c r="BP947" s="140"/>
      <c r="BQ947" s="150"/>
      <c r="BR947" s="240"/>
    </row>
    <row r="948" spans="1:70" s="4" customFormat="1" x14ac:dyDescent="0.25">
      <c r="A948" s="16"/>
      <c r="B948" s="13"/>
      <c r="C948" s="13"/>
      <c r="AF948" s="5"/>
      <c r="AG948" s="144"/>
      <c r="AH948" s="144"/>
      <c r="AI948" s="140"/>
      <c r="BM948" s="144"/>
      <c r="BN948" s="144"/>
      <c r="BO948" s="140"/>
      <c r="BP948" s="140"/>
      <c r="BQ948" s="150"/>
      <c r="BR948" s="240"/>
    </row>
    <row r="949" spans="1:70" s="4" customFormat="1" x14ac:dyDescent="0.25">
      <c r="A949" s="16"/>
      <c r="B949" s="13"/>
      <c r="C949" s="13"/>
      <c r="AF949" s="5"/>
      <c r="AG949" s="144"/>
      <c r="AH949" s="144"/>
      <c r="AI949" s="140"/>
      <c r="BM949" s="144"/>
      <c r="BN949" s="144"/>
      <c r="BO949" s="140"/>
      <c r="BP949" s="140"/>
      <c r="BQ949" s="150"/>
      <c r="BR949" s="240"/>
    </row>
    <row r="950" spans="1:70" s="4" customFormat="1" x14ac:dyDescent="0.25">
      <c r="A950" s="16"/>
      <c r="B950" s="13"/>
      <c r="C950" s="13"/>
      <c r="AF950" s="5"/>
      <c r="AG950" s="144"/>
      <c r="AH950" s="144"/>
      <c r="AI950" s="140"/>
      <c r="BM950" s="144"/>
      <c r="BN950" s="144"/>
      <c r="BO950" s="140"/>
      <c r="BP950" s="140"/>
      <c r="BQ950" s="150"/>
      <c r="BR950" s="240"/>
    </row>
    <row r="951" spans="1:70" s="4" customFormat="1" x14ac:dyDescent="0.25">
      <c r="A951" s="16"/>
      <c r="B951" s="13"/>
      <c r="C951" s="13"/>
      <c r="AF951" s="5"/>
      <c r="AG951" s="144"/>
      <c r="AH951" s="144"/>
      <c r="AI951" s="140"/>
      <c r="BM951" s="144"/>
      <c r="BN951" s="144"/>
      <c r="BO951" s="140"/>
      <c r="BP951" s="140"/>
      <c r="BQ951" s="150"/>
      <c r="BR951" s="240"/>
    </row>
    <row r="952" spans="1:70" s="4" customFormat="1" x14ac:dyDescent="0.25">
      <c r="A952" s="16"/>
      <c r="B952" s="13"/>
      <c r="C952" s="13"/>
      <c r="AF952" s="5"/>
      <c r="AG952" s="144"/>
      <c r="AH952" s="144"/>
      <c r="AI952" s="140"/>
      <c r="BM952" s="144"/>
      <c r="BN952" s="144"/>
      <c r="BO952" s="140"/>
      <c r="BP952" s="140"/>
      <c r="BQ952" s="150"/>
      <c r="BR952" s="240"/>
    </row>
    <row r="953" spans="1:70" s="4" customFormat="1" x14ac:dyDescent="0.25">
      <c r="A953" s="16"/>
      <c r="B953" s="13"/>
      <c r="C953" s="13"/>
      <c r="AF953" s="5"/>
      <c r="AG953" s="144"/>
      <c r="AH953" s="144"/>
      <c r="AI953" s="140"/>
      <c r="BM953" s="144"/>
      <c r="BN953" s="144"/>
      <c r="BO953" s="140"/>
      <c r="BP953" s="140"/>
      <c r="BQ953" s="150"/>
      <c r="BR953" s="240"/>
    </row>
    <row r="954" spans="1:70" s="4" customFormat="1" x14ac:dyDescent="0.25">
      <c r="A954" s="16"/>
      <c r="B954" s="13"/>
      <c r="C954" s="13"/>
      <c r="AF954" s="5"/>
      <c r="AG954" s="144"/>
      <c r="AH954" s="144"/>
      <c r="AI954" s="140"/>
      <c r="BM954" s="144"/>
      <c r="BN954" s="144"/>
      <c r="BO954" s="140"/>
      <c r="BP954" s="140"/>
      <c r="BQ954" s="150"/>
      <c r="BR954" s="240"/>
    </row>
    <row r="955" spans="1:70" s="4" customFormat="1" x14ac:dyDescent="0.25">
      <c r="A955" s="16"/>
      <c r="B955" s="13"/>
      <c r="C955" s="13"/>
      <c r="AF955" s="5"/>
      <c r="AG955" s="144"/>
      <c r="AH955" s="144"/>
      <c r="AI955" s="140"/>
      <c r="BM955" s="144"/>
      <c r="BN955" s="144"/>
      <c r="BO955" s="140"/>
      <c r="BP955" s="140"/>
      <c r="BQ955" s="150"/>
      <c r="BR955" s="240"/>
    </row>
    <row r="956" spans="1:70" s="4" customFormat="1" x14ac:dyDescent="0.25">
      <c r="A956" s="16"/>
      <c r="B956" s="13"/>
      <c r="C956" s="13"/>
      <c r="AF956" s="5"/>
      <c r="AG956" s="144"/>
      <c r="AH956" s="144"/>
      <c r="AI956" s="140"/>
      <c r="BM956" s="144"/>
      <c r="BN956" s="144"/>
      <c r="BO956" s="140"/>
      <c r="BP956" s="140"/>
      <c r="BQ956" s="150"/>
      <c r="BR956" s="240"/>
    </row>
    <row r="957" spans="1:70" s="4" customFormat="1" x14ac:dyDescent="0.25">
      <c r="A957" s="16"/>
      <c r="B957" s="13"/>
      <c r="C957" s="13"/>
      <c r="AF957" s="5"/>
      <c r="AG957" s="144"/>
      <c r="AH957" s="144"/>
      <c r="AI957" s="140"/>
      <c r="BM957" s="144"/>
      <c r="BN957" s="144"/>
      <c r="BO957" s="140"/>
      <c r="BP957" s="140"/>
      <c r="BQ957" s="150"/>
      <c r="BR957" s="240"/>
    </row>
    <row r="958" spans="1:70" s="4" customFormat="1" x14ac:dyDescent="0.25">
      <c r="A958" s="16"/>
      <c r="B958" s="13"/>
      <c r="C958" s="13"/>
      <c r="AF958" s="5"/>
      <c r="AG958" s="144"/>
      <c r="AH958" s="144"/>
      <c r="AI958" s="140"/>
      <c r="BM958" s="144"/>
      <c r="BN958" s="144"/>
      <c r="BO958" s="140"/>
      <c r="BP958" s="140"/>
      <c r="BQ958" s="150"/>
      <c r="BR958" s="240"/>
    </row>
    <row r="959" spans="1:70" s="4" customFormat="1" x14ac:dyDescent="0.25">
      <c r="A959" s="16"/>
      <c r="B959" s="13"/>
      <c r="C959" s="13"/>
      <c r="AF959" s="5"/>
      <c r="AG959" s="144"/>
      <c r="AH959" s="144"/>
      <c r="AI959" s="140"/>
      <c r="BM959" s="144"/>
      <c r="BN959" s="144"/>
      <c r="BO959" s="140"/>
      <c r="BP959" s="140"/>
      <c r="BQ959" s="150"/>
      <c r="BR959" s="240"/>
    </row>
    <row r="960" spans="1:70" s="4" customFormat="1" x14ac:dyDescent="0.25">
      <c r="A960" s="16"/>
      <c r="B960" s="13"/>
      <c r="C960" s="13"/>
      <c r="AF960" s="5"/>
      <c r="AG960" s="144"/>
      <c r="AH960" s="144"/>
      <c r="AI960" s="140"/>
      <c r="BM960" s="144"/>
      <c r="BN960" s="144"/>
      <c r="BO960" s="140"/>
      <c r="BP960" s="140"/>
      <c r="BQ960" s="150"/>
      <c r="BR960" s="240"/>
    </row>
    <row r="961" spans="1:70" s="4" customFormat="1" x14ac:dyDescent="0.25">
      <c r="A961" s="16"/>
      <c r="B961" s="13"/>
      <c r="C961" s="13"/>
      <c r="AF961" s="5"/>
      <c r="AG961" s="144"/>
      <c r="AH961" s="144"/>
      <c r="AI961" s="140"/>
      <c r="BM961" s="144"/>
      <c r="BN961" s="144"/>
      <c r="BO961" s="140"/>
      <c r="BP961" s="140"/>
      <c r="BQ961" s="150"/>
      <c r="BR961" s="240"/>
    </row>
    <row r="962" spans="1:70" s="4" customFormat="1" x14ac:dyDescent="0.25">
      <c r="A962" s="16"/>
      <c r="B962" s="13"/>
      <c r="C962" s="13"/>
      <c r="AF962" s="5"/>
      <c r="AG962" s="144"/>
      <c r="AH962" s="144"/>
      <c r="AI962" s="140"/>
      <c r="BM962" s="144"/>
      <c r="BN962" s="144"/>
      <c r="BO962" s="140"/>
      <c r="BP962" s="140"/>
      <c r="BQ962" s="150"/>
      <c r="BR962" s="240"/>
    </row>
    <row r="963" spans="1:70" s="4" customFormat="1" x14ac:dyDescent="0.25">
      <c r="A963" s="16"/>
      <c r="B963" s="13"/>
      <c r="C963" s="13"/>
      <c r="AF963" s="5"/>
      <c r="AG963" s="144"/>
      <c r="AH963" s="144"/>
      <c r="AI963" s="140"/>
      <c r="BM963" s="144"/>
      <c r="BN963" s="144"/>
      <c r="BO963" s="140"/>
      <c r="BP963" s="140"/>
      <c r="BQ963" s="150"/>
      <c r="BR963" s="240"/>
    </row>
    <row r="964" spans="1:70" s="4" customFormat="1" x14ac:dyDescent="0.25">
      <c r="A964" s="16"/>
      <c r="B964" s="13"/>
      <c r="C964" s="13"/>
      <c r="AF964" s="5"/>
      <c r="AG964" s="144"/>
      <c r="AH964" s="144"/>
      <c r="AI964" s="140"/>
      <c r="BM964" s="144"/>
      <c r="BN964" s="144"/>
      <c r="BO964" s="140"/>
      <c r="BP964" s="140"/>
      <c r="BQ964" s="150"/>
      <c r="BR964" s="240"/>
    </row>
    <row r="965" spans="1:70" s="4" customFormat="1" x14ac:dyDescent="0.25">
      <c r="A965" s="16"/>
      <c r="B965" s="13"/>
      <c r="C965" s="13"/>
      <c r="AF965" s="5"/>
      <c r="AG965" s="144"/>
      <c r="AH965" s="144"/>
      <c r="AI965" s="140"/>
      <c r="BM965" s="144"/>
      <c r="BN965" s="144"/>
      <c r="BO965" s="140"/>
      <c r="BP965" s="140"/>
      <c r="BQ965" s="150"/>
      <c r="BR965" s="240"/>
    </row>
    <row r="966" spans="1:70" s="4" customFormat="1" x14ac:dyDescent="0.25">
      <c r="A966" s="16"/>
      <c r="B966" s="13"/>
      <c r="C966" s="13"/>
      <c r="AF966" s="5"/>
      <c r="AG966" s="144"/>
      <c r="AH966" s="144"/>
      <c r="AI966" s="140"/>
      <c r="BM966" s="144"/>
      <c r="BN966" s="144"/>
      <c r="BO966" s="140"/>
      <c r="BP966" s="140"/>
      <c r="BQ966" s="150"/>
      <c r="BR966" s="240"/>
    </row>
    <row r="967" spans="1:70" s="4" customFormat="1" x14ac:dyDescent="0.25">
      <c r="A967" s="16"/>
      <c r="B967" s="13"/>
      <c r="C967" s="13"/>
      <c r="AF967" s="5"/>
      <c r="AG967" s="144"/>
      <c r="AH967" s="144"/>
      <c r="AI967" s="140"/>
      <c r="BM967" s="144"/>
      <c r="BN967" s="144"/>
      <c r="BO967" s="140"/>
      <c r="BP967" s="140"/>
      <c r="BQ967" s="150"/>
      <c r="BR967" s="240"/>
    </row>
    <row r="968" spans="1:70" s="4" customFormat="1" x14ac:dyDescent="0.25">
      <c r="A968" s="16"/>
      <c r="B968" s="13"/>
      <c r="C968" s="13"/>
      <c r="AF968" s="5"/>
      <c r="AG968" s="144"/>
      <c r="AH968" s="144"/>
      <c r="AI968" s="140"/>
      <c r="BM968" s="144"/>
      <c r="BN968" s="144"/>
      <c r="BO968" s="140"/>
      <c r="BP968" s="140"/>
      <c r="BQ968" s="150"/>
      <c r="BR968" s="240"/>
    </row>
    <row r="969" spans="1:70" s="4" customFormat="1" x14ac:dyDescent="0.25">
      <c r="A969" s="16"/>
      <c r="B969" s="13"/>
      <c r="C969" s="13"/>
      <c r="AF969" s="5"/>
      <c r="AG969" s="144"/>
      <c r="AH969" s="144"/>
      <c r="AI969" s="140"/>
      <c r="BM969" s="144"/>
      <c r="BN969" s="144"/>
      <c r="BO969" s="140"/>
      <c r="BP969" s="140"/>
      <c r="BQ969" s="150"/>
      <c r="BR969" s="240"/>
    </row>
    <row r="970" spans="1:70" s="4" customFormat="1" x14ac:dyDescent="0.25">
      <c r="A970" s="16"/>
      <c r="B970" s="13"/>
      <c r="C970" s="13"/>
      <c r="AF970" s="5"/>
      <c r="AG970" s="144"/>
      <c r="AH970" s="144"/>
      <c r="AI970" s="140"/>
      <c r="BM970" s="144"/>
      <c r="BN970" s="144"/>
      <c r="BO970" s="140"/>
      <c r="BP970" s="140"/>
      <c r="BQ970" s="150"/>
      <c r="BR970" s="240"/>
    </row>
    <row r="971" spans="1:70" s="4" customFormat="1" x14ac:dyDescent="0.25">
      <c r="A971" s="16"/>
      <c r="B971" s="13"/>
      <c r="C971" s="13"/>
      <c r="AF971" s="5"/>
      <c r="AG971" s="144"/>
      <c r="AH971" s="144"/>
      <c r="AI971" s="140"/>
      <c r="BM971" s="144"/>
      <c r="BN971" s="144"/>
      <c r="BO971" s="140"/>
      <c r="BP971" s="140"/>
      <c r="BQ971" s="150"/>
      <c r="BR971" s="240"/>
    </row>
    <row r="972" spans="1:70" s="4" customFormat="1" x14ac:dyDescent="0.25">
      <c r="A972" s="16"/>
      <c r="B972" s="13"/>
      <c r="C972" s="13"/>
      <c r="AF972" s="5"/>
      <c r="AG972" s="144"/>
      <c r="AH972" s="144"/>
      <c r="AI972" s="140"/>
      <c r="BM972" s="144"/>
      <c r="BN972" s="144"/>
      <c r="BO972" s="140"/>
      <c r="BP972" s="140"/>
      <c r="BQ972" s="150"/>
      <c r="BR972" s="240"/>
    </row>
    <row r="973" spans="1:70" s="4" customFormat="1" x14ac:dyDescent="0.25">
      <c r="A973" s="16"/>
      <c r="B973" s="13"/>
      <c r="C973" s="13"/>
      <c r="AF973" s="5"/>
      <c r="AG973" s="144"/>
      <c r="AH973" s="144"/>
      <c r="AI973" s="140"/>
      <c r="BM973" s="144"/>
      <c r="BN973" s="144"/>
      <c r="BO973" s="140"/>
      <c r="BP973" s="140"/>
      <c r="BQ973" s="150"/>
      <c r="BR973" s="240"/>
    </row>
    <row r="974" spans="1:70" s="4" customFormat="1" x14ac:dyDescent="0.25">
      <c r="A974" s="16"/>
      <c r="B974" s="13"/>
      <c r="C974" s="13"/>
      <c r="AF974" s="5"/>
      <c r="AG974" s="144"/>
      <c r="AH974" s="144"/>
      <c r="AI974" s="140"/>
      <c r="BM974" s="144"/>
      <c r="BN974" s="144"/>
      <c r="BO974" s="140"/>
      <c r="BP974" s="140"/>
      <c r="BQ974" s="150"/>
      <c r="BR974" s="240"/>
    </row>
    <row r="975" spans="1:70" s="4" customFormat="1" x14ac:dyDescent="0.25">
      <c r="A975" s="16"/>
      <c r="B975" s="13"/>
      <c r="C975" s="13"/>
      <c r="AF975" s="5"/>
      <c r="AG975" s="144"/>
      <c r="AH975" s="144"/>
      <c r="AI975" s="140"/>
      <c r="BM975" s="144"/>
      <c r="BN975" s="144"/>
      <c r="BO975" s="140"/>
      <c r="BP975" s="140"/>
      <c r="BQ975" s="150"/>
      <c r="BR975" s="240"/>
    </row>
    <row r="976" spans="1:70" s="4" customFormat="1" x14ac:dyDescent="0.25">
      <c r="A976" s="16"/>
      <c r="B976" s="13"/>
      <c r="C976" s="13"/>
      <c r="AF976" s="5"/>
      <c r="AG976" s="144"/>
      <c r="AH976" s="144"/>
      <c r="AI976" s="140"/>
      <c r="BM976" s="144"/>
      <c r="BN976" s="144"/>
      <c r="BO976" s="140"/>
      <c r="BP976" s="140"/>
      <c r="BQ976" s="150"/>
      <c r="BR976" s="240"/>
    </row>
    <row r="977" spans="1:70" s="4" customFormat="1" x14ac:dyDescent="0.25">
      <c r="A977" s="16"/>
      <c r="B977" s="13"/>
      <c r="C977" s="13"/>
      <c r="AF977" s="5"/>
      <c r="AG977" s="144"/>
      <c r="AH977" s="144"/>
      <c r="AI977" s="140"/>
      <c r="BM977" s="144"/>
      <c r="BN977" s="144"/>
      <c r="BO977" s="140"/>
      <c r="BP977" s="140"/>
      <c r="BQ977" s="150"/>
      <c r="BR977" s="240"/>
    </row>
    <row r="978" spans="1:70" s="4" customFormat="1" x14ac:dyDescent="0.25">
      <c r="A978" s="16"/>
      <c r="B978" s="13"/>
      <c r="C978" s="13"/>
      <c r="AF978" s="5"/>
      <c r="AG978" s="144"/>
      <c r="AH978" s="144"/>
      <c r="AI978" s="140"/>
      <c r="BM978" s="144"/>
      <c r="BN978" s="144"/>
      <c r="BO978" s="140"/>
      <c r="BP978" s="140"/>
      <c r="BQ978" s="150"/>
      <c r="BR978" s="240"/>
    </row>
    <row r="979" spans="1:70" s="4" customFormat="1" x14ac:dyDescent="0.25">
      <c r="A979" s="16"/>
      <c r="B979" s="13"/>
      <c r="C979" s="13"/>
      <c r="AF979" s="5"/>
      <c r="AG979" s="144"/>
      <c r="AH979" s="144"/>
      <c r="AI979" s="140"/>
      <c r="BM979" s="144"/>
      <c r="BN979" s="144"/>
      <c r="BO979" s="140"/>
      <c r="BP979" s="140"/>
      <c r="BQ979" s="150"/>
      <c r="BR979" s="240"/>
    </row>
    <row r="980" spans="1:70" s="4" customFormat="1" x14ac:dyDescent="0.25">
      <c r="A980" s="16"/>
      <c r="B980" s="13"/>
      <c r="C980" s="13"/>
      <c r="AF980" s="5"/>
      <c r="AG980" s="144"/>
      <c r="AH980" s="144"/>
      <c r="AI980" s="140"/>
      <c r="BM980" s="144"/>
      <c r="BN980" s="144"/>
      <c r="BO980" s="140"/>
      <c r="BP980" s="140"/>
      <c r="BQ980" s="150"/>
      <c r="BR980" s="240"/>
    </row>
    <row r="981" spans="1:70" s="4" customFormat="1" x14ac:dyDescent="0.25">
      <c r="A981" s="16"/>
      <c r="B981" s="13"/>
      <c r="C981" s="13"/>
      <c r="AF981" s="5"/>
      <c r="AG981" s="144"/>
      <c r="AH981" s="144"/>
      <c r="AI981" s="140"/>
      <c r="BM981" s="144"/>
      <c r="BN981" s="144"/>
      <c r="BO981" s="140"/>
      <c r="BP981" s="140"/>
      <c r="BQ981" s="150"/>
      <c r="BR981" s="240"/>
    </row>
    <row r="982" spans="1:70" s="4" customFormat="1" x14ac:dyDescent="0.25">
      <c r="A982" s="16"/>
      <c r="B982" s="13"/>
      <c r="C982" s="13"/>
      <c r="AF982" s="5"/>
      <c r="AG982" s="144"/>
      <c r="AH982" s="144"/>
      <c r="AI982" s="140"/>
      <c r="BM982" s="144"/>
      <c r="BN982" s="144"/>
      <c r="BO982" s="140"/>
      <c r="BP982" s="140"/>
      <c r="BQ982" s="150"/>
      <c r="BR982" s="240"/>
    </row>
    <row r="983" spans="1:70" s="4" customFormat="1" x14ac:dyDescent="0.25">
      <c r="A983" s="16"/>
      <c r="B983" s="13"/>
      <c r="C983" s="13"/>
      <c r="AF983" s="5"/>
      <c r="AG983" s="144"/>
      <c r="AH983" s="144"/>
      <c r="AI983" s="140"/>
      <c r="BM983" s="144"/>
      <c r="BN983" s="144"/>
      <c r="BO983" s="140"/>
      <c r="BP983" s="140"/>
      <c r="BQ983" s="150"/>
      <c r="BR983" s="240"/>
    </row>
    <row r="984" spans="1:70" s="4" customFormat="1" x14ac:dyDescent="0.25">
      <c r="A984" s="16"/>
      <c r="B984" s="13"/>
      <c r="C984" s="13"/>
      <c r="AF984" s="5"/>
      <c r="AG984" s="144"/>
      <c r="AH984" s="144"/>
      <c r="AI984" s="140"/>
      <c r="BM984" s="144"/>
      <c r="BN984" s="144"/>
      <c r="BO984" s="140"/>
      <c r="BP984" s="140"/>
      <c r="BQ984" s="150"/>
      <c r="BR984" s="240"/>
    </row>
    <row r="985" spans="1:70" s="4" customFormat="1" x14ac:dyDescent="0.25">
      <c r="A985" s="16"/>
      <c r="B985" s="13"/>
      <c r="C985" s="13"/>
      <c r="AF985" s="5"/>
      <c r="AG985" s="144"/>
      <c r="AH985" s="144"/>
      <c r="AI985" s="140"/>
      <c r="BM985" s="144"/>
      <c r="BN985" s="144"/>
      <c r="BO985" s="140"/>
      <c r="BP985" s="140"/>
      <c r="BQ985" s="150"/>
      <c r="BR985" s="240"/>
    </row>
    <row r="986" spans="1:70" s="4" customFormat="1" x14ac:dyDescent="0.25">
      <c r="A986" s="16"/>
      <c r="B986" s="13"/>
      <c r="C986" s="13"/>
      <c r="AF986" s="5"/>
      <c r="AG986" s="144"/>
      <c r="AH986" s="144"/>
      <c r="AI986" s="140"/>
      <c r="BM986" s="144"/>
      <c r="BN986" s="144"/>
      <c r="BO986" s="140"/>
      <c r="BP986" s="140"/>
      <c r="BQ986" s="150"/>
      <c r="BR986" s="240"/>
    </row>
    <row r="987" spans="1:70" s="4" customFormat="1" x14ac:dyDescent="0.25">
      <c r="A987" s="16"/>
      <c r="B987" s="13"/>
      <c r="C987" s="13"/>
      <c r="AF987" s="5"/>
      <c r="AG987" s="144"/>
      <c r="AH987" s="144"/>
      <c r="AI987" s="140"/>
      <c r="BM987" s="144"/>
      <c r="BN987" s="144"/>
      <c r="BO987" s="140"/>
      <c r="BP987" s="140"/>
      <c r="BQ987" s="150"/>
      <c r="BR987" s="240"/>
    </row>
    <row r="988" spans="1:70" s="4" customFormat="1" x14ac:dyDescent="0.25">
      <c r="A988" s="16"/>
      <c r="B988" s="13"/>
      <c r="C988" s="13"/>
      <c r="AF988" s="5"/>
      <c r="AG988" s="144"/>
      <c r="AH988" s="144"/>
      <c r="AI988" s="140"/>
      <c r="BM988" s="144"/>
      <c r="BN988" s="144"/>
      <c r="BO988" s="140"/>
      <c r="BP988" s="140"/>
      <c r="BQ988" s="150"/>
      <c r="BR988" s="240"/>
    </row>
    <row r="989" spans="1:70" s="4" customFormat="1" x14ac:dyDescent="0.25">
      <c r="A989" s="16"/>
      <c r="B989" s="13"/>
      <c r="C989" s="13"/>
      <c r="AF989" s="5"/>
      <c r="AG989" s="144"/>
      <c r="AH989" s="144"/>
      <c r="AI989" s="140"/>
      <c r="BM989" s="144"/>
      <c r="BN989" s="144"/>
      <c r="BO989" s="140"/>
      <c r="BP989" s="140"/>
      <c r="BQ989" s="150"/>
      <c r="BR989" s="240"/>
    </row>
    <row r="990" spans="1:70" s="4" customFormat="1" x14ac:dyDescent="0.25">
      <c r="A990" s="16"/>
      <c r="B990" s="13"/>
      <c r="C990" s="13"/>
      <c r="AF990" s="5"/>
      <c r="AG990" s="144"/>
      <c r="AH990" s="144"/>
      <c r="AI990" s="140"/>
      <c r="BM990" s="144"/>
      <c r="BN990" s="144"/>
      <c r="BO990" s="140"/>
      <c r="BP990" s="140"/>
      <c r="BQ990" s="150"/>
      <c r="BR990" s="240"/>
    </row>
    <row r="991" spans="1:70" s="4" customFormat="1" x14ac:dyDescent="0.25">
      <c r="A991" s="16"/>
      <c r="B991" s="13"/>
      <c r="C991" s="13"/>
      <c r="AF991" s="5"/>
      <c r="AG991" s="144"/>
      <c r="AH991" s="144"/>
      <c r="AI991" s="140"/>
      <c r="BM991" s="144"/>
      <c r="BN991" s="144"/>
      <c r="BO991" s="140"/>
      <c r="BP991" s="140"/>
      <c r="BQ991" s="150"/>
      <c r="BR991" s="240"/>
    </row>
    <row r="992" spans="1:70" s="4" customFormat="1" x14ac:dyDescent="0.25">
      <c r="A992" s="16"/>
      <c r="B992" s="13"/>
      <c r="C992" s="13"/>
      <c r="AF992" s="5"/>
      <c r="AG992" s="144"/>
      <c r="AH992" s="144"/>
      <c r="AI992" s="140"/>
      <c r="BM992" s="144"/>
      <c r="BN992" s="144"/>
      <c r="BO992" s="140"/>
      <c r="BP992" s="140"/>
      <c r="BQ992" s="150"/>
      <c r="BR992" s="240"/>
    </row>
    <row r="993" spans="1:70" s="4" customFormat="1" x14ac:dyDescent="0.25">
      <c r="A993" s="16"/>
      <c r="B993" s="13"/>
      <c r="C993" s="13"/>
      <c r="AF993" s="5"/>
      <c r="AG993" s="144"/>
      <c r="AH993" s="144"/>
      <c r="AI993" s="140"/>
      <c r="BM993" s="144"/>
      <c r="BN993" s="144"/>
      <c r="BO993" s="140"/>
      <c r="BP993" s="140"/>
      <c r="BQ993" s="150"/>
      <c r="BR993" s="240"/>
    </row>
    <row r="994" spans="1:70" s="4" customFormat="1" x14ac:dyDescent="0.25">
      <c r="A994" s="16"/>
      <c r="B994" s="13"/>
      <c r="C994" s="13"/>
      <c r="AF994" s="5"/>
      <c r="AG994" s="144"/>
      <c r="AH994" s="144"/>
      <c r="AI994" s="140"/>
      <c r="BM994" s="144"/>
      <c r="BN994" s="144"/>
      <c r="BO994" s="140"/>
      <c r="BP994" s="140"/>
      <c r="BQ994" s="150"/>
      <c r="BR994" s="240"/>
    </row>
    <row r="995" spans="1:70" s="4" customFormat="1" x14ac:dyDescent="0.25">
      <c r="A995" s="16"/>
      <c r="B995" s="13"/>
      <c r="C995" s="13"/>
      <c r="AF995" s="5"/>
      <c r="AG995" s="144"/>
      <c r="AH995" s="144"/>
      <c r="AI995" s="140"/>
      <c r="BM995" s="144"/>
      <c r="BN995" s="144"/>
      <c r="BO995" s="140"/>
      <c r="BP995" s="140"/>
      <c r="BQ995" s="150"/>
      <c r="BR995" s="240"/>
    </row>
    <row r="996" spans="1:70" s="4" customFormat="1" x14ac:dyDescent="0.25">
      <c r="A996" s="16"/>
      <c r="B996" s="13"/>
      <c r="C996" s="13"/>
      <c r="AF996" s="5"/>
      <c r="AG996" s="144"/>
      <c r="AH996" s="144"/>
      <c r="AI996" s="140"/>
      <c r="BM996" s="144"/>
      <c r="BN996" s="144"/>
      <c r="BO996" s="140"/>
      <c r="BP996" s="140"/>
      <c r="BQ996" s="150"/>
      <c r="BR996" s="240"/>
    </row>
    <row r="997" spans="1:70" s="4" customFormat="1" x14ac:dyDescent="0.25">
      <c r="A997" s="16"/>
      <c r="B997" s="13"/>
      <c r="C997" s="13"/>
      <c r="AF997" s="5"/>
      <c r="AG997" s="144"/>
      <c r="AH997" s="144"/>
      <c r="AI997" s="140"/>
      <c r="BM997" s="144"/>
      <c r="BN997" s="144"/>
      <c r="BO997" s="140"/>
      <c r="BP997" s="140"/>
      <c r="BQ997" s="150"/>
      <c r="BR997" s="240"/>
    </row>
    <row r="998" spans="1:70" s="4" customFormat="1" x14ac:dyDescent="0.25">
      <c r="A998" s="16"/>
      <c r="B998" s="13"/>
      <c r="C998" s="13"/>
      <c r="AF998" s="5"/>
      <c r="AG998" s="144"/>
      <c r="AH998" s="144"/>
      <c r="AI998" s="140"/>
      <c r="BM998" s="144"/>
      <c r="BN998" s="144"/>
      <c r="BO998" s="140"/>
      <c r="BP998" s="140"/>
      <c r="BQ998" s="150"/>
      <c r="BR998" s="240"/>
    </row>
    <row r="999" spans="1:70" s="4" customFormat="1" x14ac:dyDescent="0.25">
      <c r="A999" s="16"/>
      <c r="B999" s="13"/>
      <c r="C999" s="13"/>
      <c r="AF999" s="5"/>
      <c r="AG999" s="144"/>
      <c r="AH999" s="144"/>
      <c r="AI999" s="140"/>
      <c r="BM999" s="144"/>
      <c r="BN999" s="144"/>
      <c r="BO999" s="140"/>
      <c r="BP999" s="140"/>
      <c r="BQ999" s="150"/>
      <c r="BR999" s="240"/>
    </row>
    <row r="1000" spans="1:70" s="4" customFormat="1" x14ac:dyDescent="0.25">
      <c r="A1000" s="16"/>
      <c r="B1000" s="13"/>
      <c r="C1000" s="13"/>
      <c r="AF1000" s="5"/>
      <c r="AG1000" s="144"/>
      <c r="AH1000" s="144"/>
      <c r="AI1000" s="140"/>
      <c r="BM1000" s="144"/>
      <c r="BN1000" s="144"/>
      <c r="BO1000" s="140"/>
      <c r="BP1000" s="140"/>
      <c r="BQ1000" s="150"/>
      <c r="BR1000" s="240"/>
    </row>
    <row r="1001" spans="1:70" s="4" customFormat="1" x14ac:dyDescent="0.25">
      <c r="A1001" s="16"/>
      <c r="B1001" s="13"/>
      <c r="C1001" s="13"/>
      <c r="AF1001" s="5"/>
      <c r="AG1001" s="144"/>
      <c r="AH1001" s="144"/>
      <c r="AI1001" s="140"/>
      <c r="BM1001" s="144"/>
      <c r="BN1001" s="144"/>
      <c r="BO1001" s="140"/>
      <c r="BP1001" s="140"/>
      <c r="BQ1001" s="150"/>
      <c r="BR1001" s="240"/>
    </row>
    <row r="1002" spans="1:70" s="4" customFormat="1" x14ac:dyDescent="0.25">
      <c r="A1002" s="16"/>
      <c r="B1002" s="13"/>
      <c r="C1002" s="13"/>
      <c r="AF1002" s="5"/>
      <c r="AG1002" s="144"/>
      <c r="AH1002" s="144"/>
      <c r="AI1002" s="140"/>
      <c r="BM1002" s="144"/>
      <c r="BN1002" s="144"/>
      <c r="BO1002" s="140"/>
      <c r="BP1002" s="140"/>
      <c r="BQ1002" s="150"/>
      <c r="BR1002" s="240"/>
    </row>
    <row r="1003" spans="1:70" s="4" customFormat="1" x14ac:dyDescent="0.25">
      <c r="A1003" s="16"/>
      <c r="B1003" s="13"/>
      <c r="C1003" s="13"/>
      <c r="AF1003" s="5"/>
      <c r="AG1003" s="144"/>
      <c r="AH1003" s="144"/>
      <c r="AI1003" s="140"/>
      <c r="BM1003" s="144"/>
      <c r="BN1003" s="144"/>
      <c r="BO1003" s="140"/>
      <c r="BP1003" s="140"/>
      <c r="BQ1003" s="150"/>
      <c r="BR1003" s="240"/>
    </row>
    <row r="1004" spans="1:70" s="4" customFormat="1" x14ac:dyDescent="0.25">
      <c r="A1004" s="16"/>
      <c r="B1004" s="13"/>
      <c r="C1004" s="13"/>
      <c r="AF1004" s="5"/>
      <c r="AG1004" s="144"/>
      <c r="AH1004" s="144"/>
      <c r="AI1004" s="140"/>
      <c r="BM1004" s="144"/>
      <c r="BN1004" s="144"/>
      <c r="BO1004" s="140"/>
      <c r="BP1004" s="140"/>
      <c r="BQ1004" s="150"/>
      <c r="BR1004" s="240"/>
    </row>
    <row r="1005" spans="1:70" s="4" customFormat="1" x14ac:dyDescent="0.25">
      <c r="A1005" s="16"/>
      <c r="B1005" s="13"/>
      <c r="C1005" s="13"/>
      <c r="AF1005" s="5"/>
      <c r="AG1005" s="144"/>
      <c r="AH1005" s="144"/>
      <c r="AI1005" s="140"/>
      <c r="BM1005" s="144"/>
      <c r="BN1005" s="144"/>
      <c r="BO1005" s="140"/>
      <c r="BP1005" s="140"/>
      <c r="BQ1005" s="150"/>
      <c r="BR1005" s="240"/>
    </row>
    <row r="1006" spans="1:70" s="4" customFormat="1" x14ac:dyDescent="0.25">
      <c r="A1006" s="16"/>
      <c r="B1006" s="13"/>
      <c r="C1006" s="13"/>
      <c r="AF1006" s="5"/>
      <c r="AG1006" s="144"/>
      <c r="AH1006" s="144"/>
      <c r="AI1006" s="140"/>
      <c r="BM1006" s="144"/>
      <c r="BN1006" s="144"/>
      <c r="BO1006" s="140"/>
      <c r="BP1006" s="140"/>
      <c r="BQ1006" s="150"/>
      <c r="BR1006" s="240"/>
    </row>
    <row r="1007" spans="1:70" s="4" customFormat="1" x14ac:dyDescent="0.25">
      <c r="A1007" s="16"/>
      <c r="B1007" s="13"/>
      <c r="C1007" s="13"/>
      <c r="AF1007" s="5"/>
      <c r="AG1007" s="144"/>
      <c r="AH1007" s="144"/>
      <c r="AI1007" s="140"/>
      <c r="BM1007" s="144"/>
      <c r="BN1007" s="144"/>
      <c r="BO1007" s="140"/>
      <c r="BP1007" s="140"/>
      <c r="BQ1007" s="150"/>
      <c r="BR1007" s="240"/>
    </row>
    <row r="1008" spans="1:70" s="4" customFormat="1" x14ac:dyDescent="0.25">
      <c r="A1008" s="16"/>
      <c r="B1008" s="13"/>
      <c r="C1008" s="13"/>
      <c r="AF1008" s="5"/>
      <c r="AG1008" s="144"/>
      <c r="AH1008" s="144"/>
      <c r="AI1008" s="140"/>
      <c r="BM1008" s="144"/>
      <c r="BN1008" s="144"/>
      <c r="BO1008" s="140"/>
      <c r="BP1008" s="140"/>
      <c r="BQ1008" s="150"/>
      <c r="BR1008" s="240"/>
    </row>
    <row r="1009" spans="1:70" s="4" customFormat="1" x14ac:dyDescent="0.25">
      <c r="A1009" s="16"/>
      <c r="B1009" s="13"/>
      <c r="C1009" s="13"/>
      <c r="AF1009" s="5"/>
      <c r="AG1009" s="144"/>
      <c r="AH1009" s="144"/>
      <c r="AI1009" s="140"/>
      <c r="BM1009" s="144"/>
      <c r="BN1009" s="144"/>
      <c r="BO1009" s="140"/>
      <c r="BP1009" s="140"/>
      <c r="BQ1009" s="150"/>
      <c r="BR1009" s="240"/>
    </row>
    <row r="1010" spans="1:70" s="4" customFormat="1" x14ac:dyDescent="0.25">
      <c r="A1010" s="16"/>
      <c r="B1010" s="13"/>
      <c r="C1010" s="13"/>
      <c r="AF1010" s="5"/>
      <c r="AG1010" s="144"/>
      <c r="AH1010" s="144"/>
      <c r="AI1010" s="140"/>
      <c r="BM1010" s="144"/>
      <c r="BN1010" s="144"/>
      <c r="BO1010" s="140"/>
      <c r="BP1010" s="140"/>
      <c r="BQ1010" s="150"/>
      <c r="BR1010" s="240"/>
    </row>
    <row r="1011" spans="1:70" s="4" customFormat="1" x14ac:dyDescent="0.25">
      <c r="A1011" s="16"/>
      <c r="B1011" s="13"/>
      <c r="C1011" s="13"/>
      <c r="AF1011" s="5"/>
      <c r="AG1011" s="144"/>
      <c r="AH1011" s="144"/>
      <c r="AI1011" s="140"/>
      <c r="BM1011" s="144"/>
      <c r="BN1011" s="144"/>
      <c r="BO1011" s="140"/>
      <c r="BP1011" s="140"/>
      <c r="BQ1011" s="150"/>
      <c r="BR1011" s="240"/>
    </row>
    <row r="1012" spans="1:70" s="4" customFormat="1" x14ac:dyDescent="0.25">
      <c r="A1012" s="16"/>
      <c r="B1012" s="13"/>
      <c r="C1012" s="13"/>
      <c r="AF1012" s="5"/>
      <c r="AG1012" s="144"/>
      <c r="AH1012" s="144"/>
      <c r="AI1012" s="140"/>
      <c r="BM1012" s="144"/>
      <c r="BN1012" s="144"/>
      <c r="BO1012" s="140"/>
      <c r="BP1012" s="140"/>
      <c r="BQ1012" s="150"/>
      <c r="BR1012" s="240"/>
    </row>
    <row r="1013" spans="1:70" s="4" customFormat="1" x14ac:dyDescent="0.25">
      <c r="A1013" s="16"/>
      <c r="B1013" s="13"/>
      <c r="C1013" s="13"/>
      <c r="AF1013" s="5"/>
      <c r="AG1013" s="144"/>
      <c r="AH1013" s="144"/>
      <c r="AI1013" s="140"/>
      <c r="BM1013" s="144"/>
      <c r="BN1013" s="144"/>
      <c r="BO1013" s="140"/>
      <c r="BP1013" s="140"/>
      <c r="BQ1013" s="150"/>
      <c r="BR1013" s="240"/>
    </row>
    <row r="1014" spans="1:70" s="4" customFormat="1" x14ac:dyDescent="0.25">
      <c r="A1014" s="16"/>
      <c r="B1014" s="13"/>
      <c r="C1014" s="13"/>
      <c r="AF1014" s="5"/>
      <c r="AG1014" s="144"/>
      <c r="AH1014" s="144"/>
      <c r="AI1014" s="140"/>
      <c r="BM1014" s="144"/>
      <c r="BN1014" s="144"/>
      <c r="BO1014" s="140"/>
      <c r="BP1014" s="140"/>
      <c r="BQ1014" s="150"/>
      <c r="BR1014" s="240"/>
    </row>
    <row r="1015" spans="1:70" s="4" customFormat="1" x14ac:dyDescent="0.25">
      <c r="A1015" s="16"/>
      <c r="B1015" s="13"/>
      <c r="C1015" s="13"/>
      <c r="AF1015" s="5"/>
      <c r="AG1015" s="144"/>
      <c r="AH1015" s="144"/>
      <c r="AI1015" s="140"/>
      <c r="BM1015" s="144"/>
      <c r="BN1015" s="144"/>
      <c r="BO1015" s="140"/>
      <c r="BP1015" s="140"/>
      <c r="BQ1015" s="150"/>
      <c r="BR1015" s="240"/>
    </row>
    <row r="1016" spans="1:70" s="4" customFormat="1" x14ac:dyDescent="0.25">
      <c r="A1016" s="16"/>
      <c r="B1016" s="13"/>
      <c r="C1016" s="13"/>
      <c r="AF1016" s="5"/>
      <c r="AG1016" s="144"/>
      <c r="AH1016" s="144"/>
      <c r="AI1016" s="140"/>
      <c r="BM1016" s="144"/>
      <c r="BN1016" s="144"/>
      <c r="BO1016" s="140"/>
      <c r="BP1016" s="140"/>
      <c r="BQ1016" s="150"/>
      <c r="BR1016" s="240"/>
    </row>
    <row r="1017" spans="1:70" s="4" customFormat="1" x14ac:dyDescent="0.25">
      <c r="A1017" s="16"/>
      <c r="B1017" s="13"/>
      <c r="C1017" s="13"/>
      <c r="AF1017" s="5"/>
      <c r="AG1017" s="144"/>
      <c r="AH1017" s="144"/>
      <c r="AI1017" s="140"/>
      <c r="BM1017" s="144"/>
      <c r="BN1017" s="144"/>
      <c r="BO1017" s="140"/>
      <c r="BP1017" s="140"/>
      <c r="BQ1017" s="150"/>
      <c r="BR1017" s="240"/>
    </row>
    <row r="1018" spans="1:70" s="4" customFormat="1" x14ac:dyDescent="0.25">
      <c r="A1018" s="16"/>
      <c r="B1018" s="13"/>
      <c r="C1018" s="13"/>
      <c r="AF1018" s="5"/>
      <c r="AG1018" s="144"/>
      <c r="AH1018" s="144"/>
      <c r="AI1018" s="140"/>
      <c r="BM1018" s="144"/>
      <c r="BN1018" s="144"/>
      <c r="BO1018" s="140"/>
      <c r="BP1018" s="140"/>
      <c r="BQ1018" s="150"/>
      <c r="BR1018" s="240"/>
    </row>
    <row r="1019" spans="1:70" s="4" customFormat="1" x14ac:dyDescent="0.25">
      <c r="A1019" s="16"/>
      <c r="B1019" s="13"/>
      <c r="C1019" s="13"/>
      <c r="AF1019" s="5"/>
      <c r="AG1019" s="144"/>
      <c r="AH1019" s="144"/>
      <c r="AI1019" s="140"/>
      <c r="BM1019" s="144"/>
      <c r="BN1019" s="144"/>
      <c r="BO1019" s="140"/>
      <c r="BP1019" s="140"/>
      <c r="BQ1019" s="150"/>
      <c r="BR1019" s="240"/>
    </row>
    <row r="1020" spans="1:70" s="4" customFormat="1" x14ac:dyDescent="0.25">
      <c r="A1020" s="16"/>
      <c r="B1020" s="13"/>
      <c r="C1020" s="13"/>
      <c r="AF1020" s="5"/>
      <c r="AG1020" s="144"/>
      <c r="AH1020" s="144"/>
      <c r="AI1020" s="140"/>
      <c r="BM1020" s="144"/>
      <c r="BN1020" s="144"/>
      <c r="BO1020" s="140"/>
      <c r="BP1020" s="140"/>
      <c r="BQ1020" s="150"/>
      <c r="BR1020" s="240"/>
    </row>
    <row r="1021" spans="1:70" s="4" customFormat="1" x14ac:dyDescent="0.25">
      <c r="A1021" s="16"/>
      <c r="B1021" s="13"/>
      <c r="C1021" s="13"/>
      <c r="AF1021" s="5"/>
      <c r="AG1021" s="144"/>
      <c r="AH1021" s="144"/>
      <c r="AI1021" s="140"/>
      <c r="BM1021" s="144"/>
      <c r="BN1021" s="144"/>
      <c r="BO1021" s="140"/>
      <c r="BP1021" s="140"/>
      <c r="BQ1021" s="150"/>
      <c r="BR1021" s="240"/>
    </row>
    <row r="1022" spans="1:70" s="4" customFormat="1" x14ac:dyDescent="0.25">
      <c r="A1022" s="16"/>
      <c r="B1022" s="13"/>
      <c r="C1022" s="13"/>
      <c r="AF1022" s="5"/>
      <c r="AG1022" s="144"/>
      <c r="AH1022" s="144"/>
      <c r="AI1022" s="140"/>
      <c r="BM1022" s="144"/>
      <c r="BN1022" s="144"/>
      <c r="BO1022" s="140"/>
      <c r="BP1022" s="140"/>
      <c r="BQ1022" s="150"/>
      <c r="BR1022" s="240"/>
    </row>
    <row r="1023" spans="1:70" s="4" customFormat="1" x14ac:dyDescent="0.25">
      <c r="A1023" s="16"/>
      <c r="B1023" s="13"/>
      <c r="C1023" s="13"/>
      <c r="AF1023" s="5"/>
      <c r="AG1023" s="144"/>
      <c r="AH1023" s="144"/>
      <c r="AI1023" s="140"/>
      <c r="BM1023" s="144"/>
      <c r="BN1023" s="144"/>
      <c r="BO1023" s="140"/>
      <c r="BP1023" s="140"/>
      <c r="BQ1023" s="150"/>
      <c r="BR1023" s="240"/>
    </row>
    <row r="1024" spans="1:70" s="4" customFormat="1" x14ac:dyDescent="0.25">
      <c r="A1024" s="16"/>
      <c r="B1024" s="13"/>
      <c r="C1024" s="13"/>
      <c r="AF1024" s="5"/>
      <c r="AG1024" s="144"/>
      <c r="AH1024" s="144"/>
      <c r="AI1024" s="140"/>
      <c r="BM1024" s="144"/>
      <c r="BN1024" s="144"/>
      <c r="BO1024" s="140"/>
      <c r="BP1024" s="140"/>
      <c r="BQ1024" s="150"/>
      <c r="BR1024" s="240"/>
    </row>
    <row r="1025" spans="1:70" s="4" customFormat="1" x14ac:dyDescent="0.25">
      <c r="A1025" s="16"/>
      <c r="B1025" s="13"/>
      <c r="C1025" s="13"/>
      <c r="AF1025" s="5"/>
      <c r="AG1025" s="144"/>
      <c r="AH1025" s="144"/>
      <c r="AI1025" s="140"/>
      <c r="BM1025" s="144"/>
      <c r="BN1025" s="144"/>
      <c r="BO1025" s="140"/>
      <c r="BP1025" s="140"/>
      <c r="BQ1025" s="150"/>
      <c r="BR1025" s="240"/>
    </row>
    <row r="1026" spans="1:70" s="4" customFormat="1" x14ac:dyDescent="0.25">
      <c r="A1026" s="16"/>
      <c r="B1026" s="13"/>
      <c r="C1026" s="13"/>
      <c r="AF1026" s="5"/>
      <c r="AG1026" s="144"/>
      <c r="AH1026" s="144"/>
      <c r="AI1026" s="140"/>
      <c r="BM1026" s="144"/>
      <c r="BN1026" s="144"/>
      <c r="BO1026" s="140"/>
      <c r="BP1026" s="140"/>
      <c r="BQ1026" s="150"/>
      <c r="BR1026" s="240"/>
    </row>
    <row r="1027" spans="1:70" s="4" customFormat="1" x14ac:dyDescent="0.25">
      <c r="A1027" s="16"/>
      <c r="B1027" s="13"/>
      <c r="C1027" s="13"/>
      <c r="AF1027" s="5"/>
      <c r="AG1027" s="144"/>
      <c r="AH1027" s="144"/>
      <c r="AI1027" s="140"/>
      <c r="BM1027" s="144"/>
      <c r="BN1027" s="144"/>
      <c r="BO1027" s="140"/>
      <c r="BP1027" s="140"/>
      <c r="BQ1027" s="150"/>
      <c r="BR1027" s="240"/>
    </row>
    <row r="1028" spans="1:70" s="4" customFormat="1" x14ac:dyDescent="0.25">
      <c r="A1028" s="16"/>
      <c r="B1028" s="13"/>
      <c r="C1028" s="13"/>
      <c r="AF1028" s="5"/>
      <c r="AG1028" s="144"/>
      <c r="AH1028" s="144"/>
      <c r="AI1028" s="140"/>
      <c r="BM1028" s="144"/>
      <c r="BN1028" s="144"/>
      <c r="BO1028" s="140"/>
      <c r="BP1028" s="140"/>
      <c r="BQ1028" s="150"/>
      <c r="BR1028" s="240"/>
    </row>
    <row r="1029" spans="1:70" s="4" customFormat="1" x14ac:dyDescent="0.25">
      <c r="A1029" s="16"/>
      <c r="B1029" s="13"/>
      <c r="C1029" s="13"/>
      <c r="AF1029" s="5"/>
      <c r="AG1029" s="144"/>
      <c r="AH1029" s="144"/>
      <c r="AI1029" s="140"/>
      <c r="BM1029" s="144"/>
      <c r="BN1029" s="144"/>
      <c r="BO1029" s="140"/>
      <c r="BP1029" s="140"/>
      <c r="BQ1029" s="150"/>
      <c r="BR1029" s="240"/>
    </row>
    <row r="1030" spans="1:70" s="4" customFormat="1" x14ac:dyDescent="0.25">
      <c r="A1030" s="16"/>
      <c r="B1030" s="13"/>
      <c r="C1030" s="13"/>
      <c r="AF1030" s="5"/>
      <c r="AG1030" s="144"/>
      <c r="AH1030" s="144"/>
      <c r="AI1030" s="140"/>
      <c r="BM1030" s="144"/>
      <c r="BN1030" s="144"/>
      <c r="BO1030" s="140"/>
      <c r="BP1030" s="140"/>
      <c r="BQ1030" s="150"/>
      <c r="BR1030" s="240"/>
    </row>
    <row r="1031" spans="1:70" s="4" customFormat="1" x14ac:dyDescent="0.25">
      <c r="A1031" s="16"/>
      <c r="B1031" s="13"/>
      <c r="C1031" s="13"/>
      <c r="AF1031" s="5"/>
      <c r="AG1031" s="144"/>
      <c r="AH1031" s="144"/>
      <c r="AI1031" s="140"/>
      <c r="BM1031" s="144"/>
      <c r="BN1031" s="144"/>
      <c r="BO1031" s="140"/>
      <c r="BP1031" s="140"/>
      <c r="BQ1031" s="150"/>
      <c r="BR1031" s="240"/>
    </row>
    <row r="1032" spans="1:70" s="4" customFormat="1" x14ac:dyDescent="0.25">
      <c r="A1032" s="16"/>
      <c r="B1032" s="13"/>
      <c r="C1032" s="13"/>
      <c r="AF1032" s="5"/>
      <c r="AG1032" s="144"/>
      <c r="AH1032" s="144"/>
      <c r="AI1032" s="140"/>
      <c r="BM1032" s="144"/>
      <c r="BN1032" s="144"/>
      <c r="BO1032" s="140"/>
      <c r="BP1032" s="140"/>
      <c r="BQ1032" s="150"/>
      <c r="BR1032" s="240"/>
    </row>
    <row r="1033" spans="1:70" s="4" customFormat="1" x14ac:dyDescent="0.25">
      <c r="A1033" s="16"/>
      <c r="B1033" s="13"/>
      <c r="C1033" s="13"/>
      <c r="AF1033" s="5"/>
      <c r="AG1033" s="144"/>
      <c r="AH1033" s="144"/>
      <c r="AI1033" s="140"/>
      <c r="BM1033" s="144"/>
      <c r="BN1033" s="144"/>
      <c r="BO1033" s="140"/>
      <c r="BP1033" s="140"/>
      <c r="BQ1033" s="150"/>
      <c r="BR1033" s="240"/>
    </row>
    <row r="1034" spans="1:70" s="4" customFormat="1" x14ac:dyDescent="0.25">
      <c r="A1034" s="16"/>
      <c r="B1034" s="13"/>
      <c r="C1034" s="13"/>
      <c r="AF1034" s="5"/>
      <c r="AG1034" s="144"/>
      <c r="AH1034" s="144"/>
      <c r="AI1034" s="140"/>
      <c r="BM1034" s="144"/>
      <c r="BN1034" s="144"/>
      <c r="BO1034" s="140"/>
      <c r="BP1034" s="140"/>
      <c r="BQ1034" s="150"/>
      <c r="BR1034" s="240"/>
    </row>
    <row r="1035" spans="1:70" s="4" customFormat="1" x14ac:dyDescent="0.25">
      <c r="A1035" s="16"/>
      <c r="B1035" s="13"/>
      <c r="C1035" s="13"/>
      <c r="AF1035" s="5"/>
      <c r="AG1035" s="144"/>
      <c r="AH1035" s="144"/>
      <c r="AI1035" s="140"/>
      <c r="BM1035" s="144"/>
      <c r="BN1035" s="144"/>
      <c r="BO1035" s="140"/>
      <c r="BP1035" s="140"/>
      <c r="BQ1035" s="150"/>
      <c r="BR1035" s="240"/>
    </row>
    <row r="1036" spans="1:70" s="4" customFormat="1" x14ac:dyDescent="0.25">
      <c r="A1036" s="16"/>
      <c r="B1036" s="13"/>
      <c r="C1036" s="13"/>
      <c r="AF1036" s="5"/>
      <c r="AG1036" s="144"/>
      <c r="AH1036" s="144"/>
      <c r="AI1036" s="140"/>
      <c r="BM1036" s="144"/>
      <c r="BN1036" s="144"/>
      <c r="BO1036" s="140"/>
      <c r="BP1036" s="140"/>
      <c r="BQ1036" s="150"/>
      <c r="BR1036" s="240"/>
    </row>
    <row r="1037" spans="1:70" s="4" customFormat="1" x14ac:dyDescent="0.25">
      <c r="A1037" s="16"/>
      <c r="B1037" s="13"/>
      <c r="C1037" s="13"/>
      <c r="AF1037" s="5"/>
      <c r="AG1037" s="144"/>
      <c r="AH1037" s="144"/>
      <c r="AI1037" s="140"/>
      <c r="BM1037" s="144"/>
      <c r="BN1037" s="144"/>
      <c r="BO1037" s="140"/>
      <c r="BP1037" s="140"/>
      <c r="BQ1037" s="150"/>
      <c r="BR1037" s="240"/>
    </row>
    <row r="1038" spans="1:70" s="4" customFormat="1" x14ac:dyDescent="0.25">
      <c r="A1038" s="16"/>
      <c r="B1038" s="13"/>
      <c r="C1038" s="13"/>
      <c r="AF1038" s="5"/>
      <c r="AG1038" s="144"/>
      <c r="AH1038" s="144"/>
      <c r="AI1038" s="140"/>
      <c r="BM1038" s="144"/>
      <c r="BN1038" s="144"/>
      <c r="BO1038" s="140"/>
      <c r="BP1038" s="140"/>
      <c r="BQ1038" s="150"/>
      <c r="BR1038" s="240"/>
    </row>
    <row r="1039" spans="1:70" s="4" customFormat="1" x14ac:dyDescent="0.25">
      <c r="A1039" s="16"/>
      <c r="B1039" s="13"/>
      <c r="C1039" s="13"/>
      <c r="AF1039" s="5"/>
      <c r="AG1039" s="144"/>
      <c r="AH1039" s="144"/>
      <c r="AI1039" s="140"/>
      <c r="BM1039" s="144"/>
      <c r="BN1039" s="144"/>
      <c r="BO1039" s="140"/>
      <c r="BP1039" s="140"/>
      <c r="BQ1039" s="150"/>
      <c r="BR1039" s="240"/>
    </row>
    <row r="1040" spans="1:70" s="4" customFormat="1" x14ac:dyDescent="0.25">
      <c r="A1040" s="16"/>
      <c r="B1040" s="13"/>
      <c r="C1040" s="13"/>
      <c r="AF1040" s="5"/>
      <c r="AG1040" s="144"/>
      <c r="AH1040" s="144"/>
      <c r="AI1040" s="140"/>
      <c r="BM1040" s="144"/>
      <c r="BN1040" s="144"/>
      <c r="BO1040" s="140"/>
      <c r="BP1040" s="140"/>
      <c r="BQ1040" s="150"/>
      <c r="BR1040" s="240"/>
    </row>
    <row r="1041" spans="1:70" s="4" customFormat="1" x14ac:dyDescent="0.25">
      <c r="A1041" s="16"/>
      <c r="B1041" s="13"/>
      <c r="C1041" s="13"/>
      <c r="AF1041" s="5"/>
      <c r="AG1041" s="144"/>
      <c r="AH1041" s="144"/>
      <c r="AI1041" s="140"/>
      <c r="BM1041" s="144"/>
      <c r="BN1041" s="144"/>
      <c r="BO1041" s="140"/>
      <c r="BP1041" s="140"/>
      <c r="BQ1041" s="150"/>
      <c r="BR1041" s="240"/>
    </row>
    <row r="1042" spans="1:70" s="4" customFormat="1" x14ac:dyDescent="0.25">
      <c r="A1042" s="16"/>
      <c r="B1042" s="13"/>
      <c r="C1042" s="13"/>
      <c r="AF1042" s="5"/>
      <c r="AG1042" s="144"/>
      <c r="AH1042" s="144"/>
      <c r="AI1042" s="140"/>
      <c r="BM1042" s="144"/>
      <c r="BN1042" s="144"/>
      <c r="BO1042" s="140"/>
      <c r="BP1042" s="140"/>
      <c r="BQ1042" s="150"/>
      <c r="BR1042" s="240"/>
    </row>
    <row r="1043" spans="1:70" s="4" customFormat="1" x14ac:dyDescent="0.25">
      <c r="A1043" s="16"/>
      <c r="B1043" s="13"/>
      <c r="C1043" s="13"/>
      <c r="AF1043" s="5"/>
      <c r="AG1043" s="144"/>
      <c r="AH1043" s="144"/>
      <c r="AI1043" s="140"/>
      <c r="BM1043" s="144"/>
      <c r="BN1043" s="144"/>
      <c r="BO1043" s="140"/>
      <c r="BP1043" s="140"/>
      <c r="BQ1043" s="150"/>
      <c r="BR1043" s="240"/>
    </row>
    <row r="1044" spans="1:70" s="4" customFormat="1" x14ac:dyDescent="0.25">
      <c r="A1044" s="16"/>
      <c r="B1044" s="13"/>
      <c r="C1044" s="13"/>
      <c r="AF1044" s="5"/>
      <c r="AG1044" s="144"/>
      <c r="AH1044" s="144"/>
      <c r="AI1044" s="140"/>
      <c r="BM1044" s="144"/>
      <c r="BN1044" s="144"/>
      <c r="BO1044" s="140"/>
      <c r="BP1044" s="140"/>
      <c r="BQ1044" s="150"/>
      <c r="BR1044" s="240"/>
    </row>
    <row r="1045" spans="1:70" s="4" customFormat="1" x14ac:dyDescent="0.25">
      <c r="A1045" s="16"/>
      <c r="B1045" s="13"/>
      <c r="C1045" s="13"/>
      <c r="AF1045" s="5"/>
      <c r="AG1045" s="144"/>
      <c r="AH1045" s="144"/>
      <c r="AI1045" s="140"/>
      <c r="BM1045" s="144"/>
      <c r="BN1045" s="144"/>
      <c r="BO1045" s="140"/>
      <c r="BP1045" s="140"/>
      <c r="BQ1045" s="150"/>
      <c r="BR1045" s="240"/>
    </row>
    <row r="1046" spans="1:70" s="4" customFormat="1" x14ac:dyDescent="0.25">
      <c r="A1046" s="16"/>
      <c r="B1046" s="13"/>
      <c r="C1046" s="13"/>
      <c r="AF1046" s="5"/>
      <c r="AG1046" s="144"/>
      <c r="AH1046" s="144"/>
      <c r="AI1046" s="140"/>
      <c r="BM1046" s="144"/>
      <c r="BN1046" s="144"/>
      <c r="BO1046" s="140"/>
      <c r="BP1046" s="140"/>
      <c r="BQ1046" s="150"/>
      <c r="BR1046" s="240"/>
    </row>
    <row r="1047" spans="1:70" s="4" customFormat="1" x14ac:dyDescent="0.25">
      <c r="A1047" s="16"/>
      <c r="B1047" s="13"/>
      <c r="C1047" s="13"/>
      <c r="AF1047" s="5"/>
      <c r="AG1047" s="144"/>
      <c r="AH1047" s="144"/>
      <c r="AI1047" s="140"/>
      <c r="BM1047" s="144"/>
      <c r="BN1047" s="144"/>
      <c r="BO1047" s="140"/>
      <c r="BP1047" s="140"/>
      <c r="BQ1047" s="150"/>
      <c r="BR1047" s="240"/>
    </row>
    <row r="1048" spans="1:70" s="4" customFormat="1" x14ac:dyDescent="0.25">
      <c r="A1048" s="16"/>
      <c r="B1048" s="13"/>
      <c r="C1048" s="13"/>
      <c r="AF1048" s="5"/>
      <c r="AG1048" s="144"/>
      <c r="AH1048" s="144"/>
      <c r="AI1048" s="140"/>
      <c r="BM1048" s="144"/>
      <c r="BN1048" s="144"/>
      <c r="BO1048" s="140"/>
      <c r="BP1048" s="140"/>
      <c r="BQ1048" s="150"/>
      <c r="BR1048" s="240"/>
    </row>
    <row r="1049" spans="1:70" s="4" customFormat="1" x14ac:dyDescent="0.25">
      <c r="A1049" s="16"/>
      <c r="B1049" s="13"/>
      <c r="C1049" s="13"/>
      <c r="AF1049" s="5"/>
      <c r="AG1049" s="144"/>
      <c r="AH1049" s="144"/>
      <c r="AI1049" s="140"/>
      <c r="BM1049" s="144"/>
      <c r="BN1049" s="144"/>
      <c r="BO1049" s="140"/>
      <c r="BP1049" s="140"/>
      <c r="BQ1049" s="150"/>
      <c r="BR1049" s="240"/>
    </row>
    <row r="1050" spans="1:70" s="4" customFormat="1" x14ac:dyDescent="0.25">
      <c r="A1050" s="16"/>
      <c r="B1050" s="13"/>
      <c r="C1050" s="13"/>
      <c r="AF1050" s="5"/>
      <c r="AG1050" s="144"/>
      <c r="AH1050" s="144"/>
      <c r="AI1050" s="140"/>
      <c r="BM1050" s="144"/>
      <c r="BN1050" s="144"/>
      <c r="BO1050" s="140"/>
      <c r="BP1050" s="140"/>
      <c r="BQ1050" s="150"/>
      <c r="BR1050" s="240"/>
    </row>
    <row r="1051" spans="1:70" s="4" customFormat="1" x14ac:dyDescent="0.25">
      <c r="A1051" s="16"/>
      <c r="B1051" s="13"/>
      <c r="C1051" s="13"/>
      <c r="AF1051" s="5"/>
      <c r="AG1051" s="144"/>
      <c r="AH1051" s="144"/>
      <c r="AI1051" s="140"/>
      <c r="BM1051" s="144"/>
      <c r="BN1051" s="144"/>
      <c r="BO1051" s="140"/>
      <c r="BP1051" s="140"/>
      <c r="BQ1051" s="150"/>
      <c r="BR1051" s="240"/>
    </row>
    <row r="1052" spans="1:70" s="4" customFormat="1" x14ac:dyDescent="0.25">
      <c r="A1052" s="16"/>
      <c r="B1052" s="13"/>
      <c r="C1052" s="13"/>
      <c r="AF1052" s="5"/>
      <c r="AG1052" s="144"/>
      <c r="AH1052" s="144"/>
      <c r="AI1052" s="140"/>
      <c r="BM1052" s="144"/>
      <c r="BN1052" s="144"/>
      <c r="BO1052" s="140"/>
      <c r="BP1052" s="140"/>
      <c r="BQ1052" s="150"/>
      <c r="BR1052" s="240"/>
    </row>
    <row r="1053" spans="1:70" s="4" customFormat="1" x14ac:dyDescent="0.25">
      <c r="A1053" s="16"/>
      <c r="B1053" s="13"/>
      <c r="C1053" s="13"/>
      <c r="AF1053" s="5"/>
      <c r="AG1053" s="144"/>
      <c r="AH1053" s="144"/>
      <c r="AI1053" s="140"/>
      <c r="BM1053" s="144"/>
      <c r="BN1053" s="144"/>
      <c r="BO1053" s="140"/>
      <c r="BP1053" s="140"/>
      <c r="BQ1053" s="150"/>
      <c r="BR1053" s="240"/>
    </row>
    <row r="1054" spans="1:70" s="4" customFormat="1" x14ac:dyDescent="0.25">
      <c r="A1054" s="16"/>
      <c r="B1054" s="13"/>
      <c r="C1054" s="13"/>
      <c r="AF1054" s="5"/>
      <c r="AG1054" s="144"/>
      <c r="AH1054" s="144"/>
      <c r="AI1054" s="140"/>
      <c r="BM1054" s="144"/>
      <c r="BN1054" s="144"/>
      <c r="BO1054" s="140"/>
      <c r="BP1054" s="140"/>
      <c r="BQ1054" s="150"/>
      <c r="BR1054" s="240"/>
    </row>
    <row r="1055" spans="1:70" s="4" customFormat="1" x14ac:dyDescent="0.25">
      <c r="A1055" s="16"/>
      <c r="B1055" s="13"/>
      <c r="C1055" s="13"/>
      <c r="AF1055" s="5"/>
      <c r="AG1055" s="144"/>
      <c r="AH1055" s="144"/>
      <c r="AI1055" s="140"/>
      <c r="BM1055" s="144"/>
      <c r="BN1055" s="144"/>
      <c r="BO1055" s="140"/>
      <c r="BP1055" s="140"/>
      <c r="BQ1055" s="150"/>
      <c r="BR1055" s="240"/>
    </row>
    <row r="1056" spans="1:70" s="4" customFormat="1" x14ac:dyDescent="0.25">
      <c r="A1056" s="16"/>
      <c r="B1056" s="13"/>
      <c r="C1056" s="13"/>
      <c r="AF1056" s="5"/>
      <c r="AG1056" s="144"/>
      <c r="AH1056" s="144"/>
      <c r="AI1056" s="140"/>
      <c r="BM1056" s="144"/>
      <c r="BN1056" s="144"/>
      <c r="BO1056" s="140"/>
      <c r="BP1056" s="140"/>
      <c r="BQ1056" s="150"/>
      <c r="BR1056" s="240"/>
    </row>
    <row r="1057" spans="1:70" s="4" customFormat="1" x14ac:dyDescent="0.25">
      <c r="A1057" s="16"/>
      <c r="B1057" s="13"/>
      <c r="C1057" s="13"/>
      <c r="AF1057" s="5"/>
      <c r="AG1057" s="144"/>
      <c r="AH1057" s="144"/>
      <c r="AI1057" s="140"/>
      <c r="BM1057" s="144"/>
      <c r="BN1057" s="144"/>
      <c r="BO1057" s="140"/>
      <c r="BP1057" s="140"/>
      <c r="BQ1057" s="150"/>
      <c r="BR1057" s="240"/>
    </row>
    <row r="1058" spans="1:70" s="4" customFormat="1" x14ac:dyDescent="0.25">
      <c r="A1058" s="16"/>
      <c r="B1058" s="13"/>
      <c r="C1058" s="13"/>
      <c r="AF1058" s="5"/>
      <c r="AG1058" s="144"/>
      <c r="AH1058" s="144"/>
      <c r="AI1058" s="140"/>
      <c r="BM1058" s="144"/>
      <c r="BN1058" s="144"/>
      <c r="BO1058" s="140"/>
      <c r="BP1058" s="140"/>
      <c r="BQ1058" s="150"/>
      <c r="BR1058" s="240"/>
    </row>
    <row r="1059" spans="1:70" s="4" customFormat="1" x14ac:dyDescent="0.25">
      <c r="A1059" s="16"/>
      <c r="B1059" s="13"/>
      <c r="C1059" s="13"/>
      <c r="AF1059" s="5"/>
      <c r="AG1059" s="144"/>
      <c r="AH1059" s="144"/>
      <c r="AI1059" s="140"/>
      <c r="BM1059" s="144"/>
      <c r="BN1059" s="144"/>
      <c r="BO1059" s="140"/>
      <c r="BP1059" s="140"/>
      <c r="BQ1059" s="150"/>
      <c r="BR1059" s="240"/>
    </row>
    <row r="1060" spans="1:70" s="4" customFormat="1" x14ac:dyDescent="0.25">
      <c r="A1060" s="16"/>
      <c r="B1060" s="13"/>
      <c r="C1060" s="13"/>
      <c r="AF1060" s="5"/>
      <c r="AG1060" s="144"/>
      <c r="AH1060" s="144"/>
      <c r="AI1060" s="140"/>
      <c r="BM1060" s="144"/>
      <c r="BN1060" s="144"/>
      <c r="BO1060" s="140"/>
      <c r="BP1060" s="140"/>
      <c r="BQ1060" s="150"/>
      <c r="BR1060" s="240"/>
    </row>
    <row r="1061" spans="1:70" s="4" customFormat="1" x14ac:dyDescent="0.25">
      <c r="A1061" s="16"/>
      <c r="B1061" s="13"/>
      <c r="C1061" s="13"/>
      <c r="AF1061" s="5"/>
      <c r="AG1061" s="144"/>
      <c r="AH1061" s="144"/>
      <c r="AI1061" s="140"/>
      <c r="BM1061" s="144"/>
      <c r="BN1061" s="144"/>
      <c r="BO1061" s="140"/>
      <c r="BP1061" s="140"/>
      <c r="BQ1061" s="150"/>
      <c r="BR1061" s="240"/>
    </row>
    <row r="1062" spans="1:70" s="4" customFormat="1" x14ac:dyDescent="0.25">
      <c r="A1062" s="16"/>
      <c r="B1062" s="13"/>
      <c r="C1062" s="13"/>
      <c r="AF1062" s="5"/>
      <c r="AG1062" s="144"/>
      <c r="AH1062" s="144"/>
      <c r="AI1062" s="140"/>
      <c r="BM1062" s="144"/>
      <c r="BN1062" s="144"/>
      <c r="BO1062" s="140"/>
      <c r="BP1062" s="140"/>
      <c r="BQ1062" s="150"/>
      <c r="BR1062" s="240"/>
    </row>
    <row r="1063" spans="1:70" s="4" customFormat="1" x14ac:dyDescent="0.25">
      <c r="A1063" s="16"/>
      <c r="B1063" s="13"/>
      <c r="C1063" s="13"/>
      <c r="AF1063" s="5"/>
      <c r="AG1063" s="144"/>
      <c r="AH1063" s="144"/>
      <c r="AI1063" s="140"/>
      <c r="BM1063" s="144"/>
      <c r="BN1063" s="144"/>
      <c r="BO1063" s="140"/>
      <c r="BP1063" s="140"/>
      <c r="BQ1063" s="150"/>
      <c r="BR1063" s="240"/>
    </row>
    <row r="1064" spans="1:70" s="4" customFormat="1" x14ac:dyDescent="0.25">
      <c r="A1064" s="16"/>
      <c r="B1064" s="13"/>
      <c r="C1064" s="13"/>
      <c r="AF1064" s="5"/>
      <c r="AG1064" s="144"/>
      <c r="AH1064" s="144"/>
      <c r="AI1064" s="140"/>
      <c r="BM1064" s="144"/>
      <c r="BN1064" s="144"/>
      <c r="BO1064" s="140"/>
      <c r="BP1064" s="140"/>
      <c r="BQ1064" s="150"/>
      <c r="BR1064" s="240"/>
    </row>
    <row r="1065" spans="1:70" s="4" customFormat="1" x14ac:dyDescent="0.25">
      <c r="A1065" s="16"/>
      <c r="B1065" s="13"/>
      <c r="C1065" s="13"/>
      <c r="AF1065" s="5"/>
      <c r="AG1065" s="144"/>
      <c r="AH1065" s="144"/>
      <c r="AI1065" s="140"/>
      <c r="BM1065" s="144"/>
      <c r="BN1065" s="144"/>
      <c r="BO1065" s="140"/>
      <c r="BP1065" s="140"/>
      <c r="BQ1065" s="150"/>
      <c r="BR1065" s="240"/>
    </row>
    <row r="1066" spans="1:70" s="4" customFormat="1" x14ac:dyDescent="0.25">
      <c r="A1066" s="16"/>
      <c r="B1066" s="13"/>
      <c r="C1066" s="13"/>
      <c r="AF1066" s="5"/>
      <c r="AG1066" s="144"/>
      <c r="AH1066" s="144"/>
      <c r="AI1066" s="140"/>
      <c r="BM1066" s="144"/>
      <c r="BN1066" s="144"/>
      <c r="BO1066" s="140"/>
      <c r="BP1066" s="140"/>
      <c r="BQ1066" s="150"/>
      <c r="BR1066" s="240"/>
    </row>
    <row r="1067" spans="1:70" s="4" customFormat="1" x14ac:dyDescent="0.25">
      <c r="A1067" s="16"/>
      <c r="B1067" s="13"/>
      <c r="C1067" s="13"/>
      <c r="AF1067" s="5"/>
      <c r="AG1067" s="144"/>
      <c r="AH1067" s="144"/>
      <c r="AI1067" s="140"/>
      <c r="BM1067" s="144"/>
      <c r="BN1067" s="144"/>
      <c r="BO1067" s="140"/>
      <c r="BP1067" s="140"/>
      <c r="BQ1067" s="150"/>
      <c r="BR1067" s="240"/>
    </row>
    <row r="1068" spans="1:70" s="4" customFormat="1" x14ac:dyDescent="0.25">
      <c r="A1068" s="16"/>
      <c r="B1068" s="13"/>
      <c r="C1068" s="13"/>
      <c r="AF1068" s="5"/>
      <c r="AG1068" s="144"/>
      <c r="AH1068" s="144"/>
      <c r="AI1068" s="140"/>
      <c r="BM1068" s="144"/>
      <c r="BN1068" s="144"/>
      <c r="BO1068" s="140"/>
      <c r="BP1068" s="140"/>
      <c r="BQ1068" s="150"/>
      <c r="BR1068" s="240"/>
    </row>
    <row r="1069" spans="1:70" s="4" customFormat="1" x14ac:dyDescent="0.25">
      <c r="A1069" s="16"/>
      <c r="B1069" s="13"/>
      <c r="C1069" s="13"/>
      <c r="AF1069" s="5"/>
      <c r="AG1069" s="144"/>
      <c r="AH1069" s="144"/>
      <c r="AI1069" s="140"/>
      <c r="BM1069" s="144"/>
      <c r="BN1069" s="144"/>
      <c r="BO1069" s="140"/>
      <c r="BP1069" s="140"/>
      <c r="BQ1069" s="150"/>
      <c r="BR1069" s="240"/>
    </row>
    <row r="1070" spans="1:70" s="4" customFormat="1" x14ac:dyDescent="0.25">
      <c r="A1070" s="16"/>
      <c r="B1070" s="13"/>
      <c r="C1070" s="13"/>
      <c r="AF1070" s="5"/>
      <c r="AG1070" s="144"/>
      <c r="AH1070" s="144"/>
      <c r="AI1070" s="140"/>
      <c r="BM1070" s="144"/>
      <c r="BN1070" s="144"/>
      <c r="BO1070" s="140"/>
      <c r="BP1070" s="140"/>
      <c r="BQ1070" s="150"/>
      <c r="BR1070" s="240"/>
    </row>
    <row r="1071" spans="1:70" s="4" customFormat="1" x14ac:dyDescent="0.25">
      <c r="A1071" s="16"/>
      <c r="B1071" s="13"/>
      <c r="C1071" s="13"/>
      <c r="AF1071" s="5"/>
      <c r="AG1071" s="144"/>
      <c r="AH1071" s="144"/>
      <c r="AI1071" s="140"/>
      <c r="BM1071" s="144"/>
      <c r="BN1071" s="144"/>
      <c r="BO1071" s="140"/>
      <c r="BP1071" s="140"/>
      <c r="BQ1071" s="150"/>
      <c r="BR1071" s="240"/>
    </row>
    <row r="1072" spans="1:70" s="4" customFormat="1" x14ac:dyDescent="0.25">
      <c r="A1072" s="16"/>
      <c r="B1072" s="13"/>
      <c r="C1072" s="13"/>
      <c r="AF1072" s="5"/>
      <c r="AG1072" s="144"/>
      <c r="AH1072" s="144"/>
      <c r="AI1072" s="140"/>
      <c r="BM1072" s="144"/>
      <c r="BN1072" s="144"/>
      <c r="BO1072" s="140"/>
      <c r="BP1072" s="140"/>
      <c r="BQ1072" s="150"/>
      <c r="BR1072" s="240"/>
    </row>
    <row r="1073" spans="1:70" s="4" customFormat="1" x14ac:dyDescent="0.25">
      <c r="A1073" s="16"/>
      <c r="B1073" s="13"/>
      <c r="C1073" s="13"/>
      <c r="AF1073" s="5"/>
      <c r="AG1073" s="144"/>
      <c r="AH1073" s="144"/>
      <c r="AI1073" s="140"/>
      <c r="BM1073" s="144"/>
      <c r="BN1073" s="144"/>
      <c r="BO1073" s="140"/>
      <c r="BP1073" s="140"/>
      <c r="BQ1073" s="150"/>
      <c r="BR1073" s="240"/>
    </row>
    <row r="1074" spans="1:70" s="4" customFormat="1" x14ac:dyDescent="0.25">
      <c r="A1074" s="16"/>
      <c r="B1074" s="13"/>
      <c r="C1074" s="13"/>
      <c r="AF1074" s="5"/>
      <c r="AG1074" s="144"/>
      <c r="AH1074" s="144"/>
      <c r="AI1074" s="140"/>
      <c r="BM1074" s="144"/>
      <c r="BN1074" s="144"/>
      <c r="BO1074" s="140"/>
      <c r="BP1074" s="140"/>
      <c r="BQ1074" s="150"/>
      <c r="BR1074" s="240"/>
    </row>
    <row r="1075" spans="1:70" s="4" customFormat="1" x14ac:dyDescent="0.25">
      <c r="A1075" s="16"/>
      <c r="B1075" s="13"/>
      <c r="C1075" s="13"/>
      <c r="AF1075" s="5"/>
      <c r="AG1075" s="144"/>
      <c r="AH1075" s="144"/>
      <c r="AI1075" s="140"/>
      <c r="BM1075" s="144"/>
      <c r="BN1075" s="144"/>
      <c r="BO1075" s="140"/>
      <c r="BP1075" s="140"/>
      <c r="BQ1075" s="150"/>
      <c r="BR1075" s="240"/>
    </row>
    <row r="1076" spans="1:70" s="4" customFormat="1" x14ac:dyDescent="0.25">
      <c r="A1076" s="16"/>
      <c r="B1076" s="13"/>
      <c r="C1076" s="13"/>
      <c r="AF1076" s="5"/>
      <c r="AG1076" s="144"/>
      <c r="AH1076" s="144"/>
      <c r="AI1076" s="140"/>
      <c r="BM1076" s="144"/>
      <c r="BN1076" s="144"/>
      <c r="BO1076" s="140"/>
      <c r="BP1076" s="140"/>
      <c r="BQ1076" s="150"/>
      <c r="BR1076" s="240"/>
    </row>
    <row r="1077" spans="1:70" s="4" customFormat="1" x14ac:dyDescent="0.25">
      <c r="A1077" s="16"/>
      <c r="B1077" s="13"/>
      <c r="C1077" s="13"/>
      <c r="AF1077" s="5"/>
      <c r="AG1077" s="144"/>
      <c r="AH1077" s="144"/>
      <c r="AI1077" s="140"/>
      <c r="BM1077" s="144"/>
      <c r="BN1077" s="144"/>
      <c r="BO1077" s="140"/>
      <c r="BP1077" s="140"/>
      <c r="BQ1077" s="150"/>
      <c r="BR1077" s="240"/>
    </row>
    <row r="1078" spans="1:70" s="4" customFormat="1" x14ac:dyDescent="0.25">
      <c r="A1078" s="16"/>
      <c r="B1078" s="13"/>
      <c r="C1078" s="13"/>
      <c r="AF1078" s="5"/>
      <c r="AG1078" s="144"/>
      <c r="AH1078" s="144"/>
      <c r="AI1078" s="140"/>
      <c r="BM1078" s="144"/>
      <c r="BN1078" s="144"/>
      <c r="BO1078" s="140"/>
      <c r="BP1078" s="140"/>
      <c r="BQ1078" s="150"/>
      <c r="BR1078" s="240"/>
    </row>
    <row r="1079" spans="1:70" s="4" customFormat="1" x14ac:dyDescent="0.25">
      <c r="A1079" s="16"/>
      <c r="B1079" s="13"/>
      <c r="C1079" s="13"/>
      <c r="AF1079" s="5"/>
      <c r="AG1079" s="144"/>
      <c r="AH1079" s="144"/>
      <c r="AI1079" s="140"/>
      <c r="BM1079" s="144"/>
      <c r="BN1079" s="144"/>
      <c r="BO1079" s="140"/>
      <c r="BP1079" s="140"/>
      <c r="BQ1079" s="150"/>
      <c r="BR1079" s="240"/>
    </row>
    <row r="1080" spans="1:70" s="4" customFormat="1" x14ac:dyDescent="0.25">
      <c r="A1080" s="16"/>
      <c r="B1080" s="13"/>
      <c r="C1080" s="13"/>
      <c r="AF1080" s="5"/>
      <c r="AG1080" s="144"/>
      <c r="AH1080" s="144"/>
      <c r="AI1080" s="140"/>
      <c r="BM1080" s="144"/>
      <c r="BN1080" s="144"/>
      <c r="BO1080" s="140"/>
      <c r="BP1080" s="140"/>
      <c r="BQ1080" s="150"/>
      <c r="BR1080" s="240"/>
    </row>
    <row r="1081" spans="1:70" s="4" customFormat="1" x14ac:dyDescent="0.25">
      <c r="A1081" s="16"/>
      <c r="B1081" s="13"/>
      <c r="C1081" s="13"/>
      <c r="AF1081" s="5"/>
      <c r="AG1081" s="144"/>
      <c r="AH1081" s="144"/>
      <c r="AI1081" s="140"/>
      <c r="BM1081" s="144"/>
      <c r="BN1081" s="144"/>
      <c r="BO1081" s="140"/>
      <c r="BP1081" s="140"/>
      <c r="BQ1081" s="150"/>
      <c r="BR1081" s="240"/>
    </row>
    <row r="1082" spans="1:70" s="4" customFormat="1" x14ac:dyDescent="0.25">
      <c r="A1082" s="16"/>
      <c r="B1082" s="13"/>
      <c r="C1082" s="13"/>
      <c r="AF1082" s="5"/>
      <c r="AG1082" s="144"/>
      <c r="AH1082" s="144"/>
      <c r="AI1082" s="140"/>
      <c r="BM1082" s="144"/>
      <c r="BN1082" s="144"/>
      <c r="BO1082" s="140"/>
      <c r="BP1082" s="140"/>
      <c r="BQ1082" s="150"/>
      <c r="BR1082" s="240"/>
    </row>
    <row r="1083" spans="1:70" s="4" customFormat="1" x14ac:dyDescent="0.25">
      <c r="A1083" s="16"/>
      <c r="B1083" s="13"/>
      <c r="C1083" s="13"/>
      <c r="AF1083" s="5"/>
      <c r="AG1083" s="144"/>
      <c r="AH1083" s="144"/>
      <c r="AI1083" s="140"/>
      <c r="BM1083" s="144"/>
      <c r="BN1083" s="144"/>
      <c r="BO1083" s="140"/>
      <c r="BP1083" s="140"/>
      <c r="BQ1083" s="150"/>
      <c r="BR1083" s="240"/>
    </row>
    <row r="1084" spans="1:70" s="4" customFormat="1" x14ac:dyDescent="0.25">
      <c r="A1084" s="16"/>
      <c r="B1084" s="13"/>
      <c r="C1084" s="13"/>
      <c r="AF1084" s="5"/>
      <c r="AG1084" s="144"/>
      <c r="AH1084" s="144"/>
      <c r="AI1084" s="140"/>
      <c r="BM1084" s="144"/>
      <c r="BN1084" s="144"/>
      <c r="BO1084" s="140"/>
      <c r="BP1084" s="140"/>
      <c r="BQ1084" s="150"/>
      <c r="BR1084" s="240"/>
    </row>
    <row r="1085" spans="1:70" s="4" customFormat="1" x14ac:dyDescent="0.25">
      <c r="A1085" s="16"/>
      <c r="B1085" s="13"/>
      <c r="C1085" s="13"/>
      <c r="AF1085" s="5"/>
      <c r="AG1085" s="144"/>
      <c r="AH1085" s="144"/>
      <c r="AI1085" s="140"/>
      <c r="BM1085" s="144"/>
      <c r="BN1085" s="144"/>
      <c r="BO1085" s="140"/>
      <c r="BP1085" s="140"/>
      <c r="BQ1085" s="150"/>
      <c r="BR1085" s="240"/>
    </row>
    <row r="1086" spans="1:70" s="4" customFormat="1" x14ac:dyDescent="0.25">
      <c r="A1086" s="16"/>
      <c r="B1086" s="13"/>
      <c r="C1086" s="13"/>
      <c r="AF1086" s="5"/>
      <c r="AG1086" s="144"/>
      <c r="AH1086" s="144"/>
      <c r="AI1086" s="140"/>
      <c r="BM1086" s="144"/>
      <c r="BN1086" s="144"/>
      <c r="BO1086" s="140"/>
      <c r="BP1086" s="140"/>
      <c r="BQ1086" s="150"/>
      <c r="BR1086" s="240"/>
    </row>
    <row r="1087" spans="1:70" s="4" customFormat="1" x14ac:dyDescent="0.25">
      <c r="A1087" s="16"/>
      <c r="B1087" s="13"/>
      <c r="C1087" s="13"/>
      <c r="AF1087" s="5"/>
      <c r="AG1087" s="144"/>
      <c r="AH1087" s="144"/>
      <c r="AI1087" s="140"/>
      <c r="BM1087" s="144"/>
      <c r="BN1087" s="144"/>
      <c r="BO1087" s="140"/>
      <c r="BP1087" s="140"/>
      <c r="BQ1087" s="150"/>
      <c r="BR1087" s="240"/>
    </row>
    <row r="1088" spans="1:70" s="4" customFormat="1" x14ac:dyDescent="0.25">
      <c r="A1088" s="16"/>
      <c r="B1088" s="13"/>
      <c r="C1088" s="13"/>
      <c r="AF1088" s="5"/>
      <c r="AG1088" s="144"/>
      <c r="AH1088" s="144"/>
      <c r="AI1088" s="140"/>
      <c r="BM1088" s="144"/>
      <c r="BN1088" s="144"/>
      <c r="BO1088" s="140"/>
      <c r="BP1088" s="140"/>
      <c r="BQ1088" s="150"/>
      <c r="BR1088" s="240"/>
    </row>
    <row r="1089" spans="1:70" s="4" customFormat="1" x14ac:dyDescent="0.25">
      <c r="A1089" s="17"/>
      <c r="B1089" s="14"/>
      <c r="C1089" s="14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7"/>
      <c r="AG1089" s="122"/>
      <c r="AH1089" s="122"/>
      <c r="AI1089" s="115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122"/>
      <c r="BN1089" s="122"/>
      <c r="BO1089" s="115"/>
      <c r="BP1089" s="115"/>
      <c r="BQ1089" s="146"/>
      <c r="BR1089" s="236"/>
    </row>
    <row r="1090" spans="1:70" s="4" customFormat="1" x14ac:dyDescent="0.25">
      <c r="A1090" s="17"/>
      <c r="B1090" s="14"/>
      <c r="C1090" s="14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7"/>
      <c r="AG1090" s="122"/>
      <c r="AH1090" s="122"/>
      <c r="AI1090" s="115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122"/>
      <c r="BN1090" s="122"/>
      <c r="BO1090" s="115"/>
      <c r="BP1090" s="115"/>
      <c r="BQ1090" s="146"/>
      <c r="BR1090" s="236"/>
    </row>
    <row r="1091" spans="1:70" s="4" customFormat="1" x14ac:dyDescent="0.25">
      <c r="A1091" s="17"/>
      <c r="B1091" s="14"/>
      <c r="C1091" s="14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7"/>
      <c r="AG1091" s="122"/>
      <c r="AH1091" s="122"/>
      <c r="AI1091" s="115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122"/>
      <c r="BN1091" s="122"/>
      <c r="BO1091" s="115"/>
      <c r="BP1091" s="115"/>
      <c r="BQ1091" s="146"/>
      <c r="BR1091" s="236"/>
    </row>
  </sheetData>
  <sheetProtection algorithmName="SHA-512" hashValue="fxRARZapp6nZmRY8QvJRCeXAyU34+M6ylGERvs2s+ORyr2Ce78cPkBz5W89pod81Gd1KyUuhJg7DDMd5SZcclg==" saltValue="FBqyiZiDPDH2tD6Dae5iPw==" spinCount="100000" sheet="1" selectLockedCells="1" selectUnlockedCells="1"/>
  <sortState xmlns:xlrd2="http://schemas.microsoft.com/office/spreadsheetml/2017/richdata2" ref="A5:BQ15">
    <sortCondition ref="BQ5:BQ15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2022-11-21T07:40:03Z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